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K:\ATX\23\y-Forms\"/>
    </mc:Choice>
  </mc:AlternateContent>
  <xr:revisionPtr revIDLastSave="0" documentId="13_ncr:1_{A8DFB275-99FF-46B2-839D-E623EF18868A}" xr6:coauthVersionLast="47" xr6:coauthVersionMax="47" xr10:uidLastSave="{00000000-0000-0000-0000-000000000000}"/>
  <bookViews>
    <workbookView xWindow="33855" yWindow="1860" windowWidth="21600" windowHeight="12795" tabRatio="815" activeTab="10" xr2:uid="{00000000-000D-0000-FFFF-FFFF00000000}"/>
  </bookViews>
  <sheets>
    <sheet name="Instructions" sheetId="16" r:id="rId1"/>
    <sheet name="Income" sheetId="26" r:id="rId2"/>
    <sheet name="Office" sheetId="18" r:id="rId3"/>
    <sheet name="Biz Exps" sheetId="20" r:id="rId4"/>
    <sheet name="Insurance" sheetId="19" r:id="rId5"/>
    <sheet name="Auto" sheetId="22" r:id="rId6"/>
    <sheet name="Taxes-Licenses" sheetId="23" r:id="rId7"/>
    <sheet name="Travel" sheetId="25" r:id="rId8"/>
    <sheet name="IC Travel" sheetId="33" r:id="rId9"/>
    <sheet name="Payroll" sheetId="24" r:id="rId10"/>
    <sheet name="YTD P-L" sheetId="15" r:id="rId11"/>
    <sheet name="Notes" sheetId="32" r:id="rId12"/>
    <sheet name="Balance" sheetId="17" r:id="rId13"/>
  </sheets>
  <calcPr calcId="191029"/>
</workbook>
</file>

<file path=xl/calcChain.xml><?xml version="1.0" encoding="utf-8"?>
<calcChain xmlns="http://schemas.openxmlformats.org/spreadsheetml/2006/main">
  <c r="F29" i="15" l="1"/>
  <c r="C14" i="15"/>
  <c r="C17" i="15"/>
  <c r="O21" i="24"/>
  <c r="N21" i="24"/>
  <c r="M21" i="24"/>
  <c r="L21" i="24"/>
  <c r="K21" i="24"/>
  <c r="J21" i="24"/>
  <c r="I21" i="24"/>
  <c r="H21" i="24"/>
  <c r="G21" i="24"/>
  <c r="F21" i="24"/>
  <c r="E21" i="24"/>
  <c r="D21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P7" i="26"/>
  <c r="P8" i="26" s="1"/>
  <c r="C4" i="15" s="1"/>
  <c r="O9" i="18"/>
  <c r="N9" i="18"/>
  <c r="M9" i="18"/>
  <c r="L9" i="18"/>
  <c r="K9" i="18"/>
  <c r="J9" i="18"/>
  <c r="I9" i="18"/>
  <c r="H9" i="18"/>
  <c r="G9" i="18"/>
  <c r="F9" i="18"/>
  <c r="E9" i="18"/>
  <c r="D9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L2" i="26" l="1"/>
  <c r="D30" i="18"/>
  <c r="H11" i="17"/>
  <c r="O17" i="23"/>
  <c r="N17" i="23"/>
  <c r="M17" i="23"/>
  <c r="L17" i="23"/>
  <c r="K17" i="23"/>
  <c r="J17" i="23"/>
  <c r="I17" i="23"/>
  <c r="H17" i="23"/>
  <c r="G17" i="23"/>
  <c r="F17" i="23"/>
  <c r="E17" i="23"/>
  <c r="D17" i="23"/>
  <c r="E16" i="25"/>
  <c r="F16" i="25"/>
  <c r="G16" i="25"/>
  <c r="H16" i="25"/>
  <c r="I16" i="25"/>
  <c r="J16" i="25"/>
  <c r="K16" i="25"/>
  <c r="L16" i="25"/>
  <c r="M16" i="25"/>
  <c r="N16" i="25"/>
  <c r="O16" i="25"/>
  <c r="D16" i="25"/>
  <c r="E18" i="19"/>
  <c r="F18" i="19"/>
  <c r="G18" i="19"/>
  <c r="H18" i="19"/>
  <c r="I18" i="19"/>
  <c r="J18" i="19"/>
  <c r="K18" i="19"/>
  <c r="L18" i="19"/>
  <c r="M18" i="19"/>
  <c r="N18" i="19"/>
  <c r="O18" i="19"/>
  <c r="D18" i="19"/>
  <c r="P32" i="20"/>
  <c r="E33" i="20"/>
  <c r="F33" i="20"/>
  <c r="G33" i="20"/>
  <c r="H33" i="20"/>
  <c r="I33" i="20"/>
  <c r="J33" i="20"/>
  <c r="K33" i="20"/>
  <c r="L33" i="20"/>
  <c r="M33" i="20"/>
  <c r="N33" i="20"/>
  <c r="O33" i="20"/>
  <c r="D33" i="20"/>
  <c r="P17" i="19"/>
  <c r="P17" i="18"/>
  <c r="P16" i="18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O30" i="18"/>
  <c r="N30" i="18"/>
  <c r="M30" i="18"/>
  <c r="L30" i="18"/>
  <c r="K30" i="18"/>
  <c r="J30" i="18"/>
  <c r="I30" i="18"/>
  <c r="H30" i="18"/>
  <c r="G30" i="18"/>
  <c r="F30" i="18"/>
  <c r="E30" i="18"/>
  <c r="P28" i="18"/>
  <c r="P27" i="18"/>
  <c r="P53" i="20" l="1"/>
  <c r="O13" i="26"/>
  <c r="N13" i="26"/>
  <c r="M13" i="26"/>
  <c r="L13" i="26"/>
  <c r="K13" i="26"/>
  <c r="J13" i="26"/>
  <c r="I13" i="26"/>
  <c r="H13" i="26"/>
  <c r="G13" i="26"/>
  <c r="F13" i="26"/>
  <c r="E13" i="26"/>
  <c r="D13" i="26"/>
  <c r="B2" i="15"/>
  <c r="P13" i="26" l="1"/>
  <c r="P20" i="26"/>
  <c r="P9" i="26"/>
  <c r="P10" i="26"/>
  <c r="P15" i="18"/>
  <c r="P31" i="20"/>
  <c r="P30" i="20"/>
  <c r="F15" i="15" s="1"/>
  <c r="F28" i="22"/>
  <c r="E28" i="22"/>
  <c r="D28" i="22"/>
  <c r="C28" i="22"/>
  <c r="P20" i="24"/>
  <c r="P19" i="24"/>
  <c r="P18" i="24"/>
  <c r="P17" i="24"/>
  <c r="P12" i="24"/>
  <c r="P11" i="24"/>
  <c r="F17" i="15" s="1"/>
  <c r="P10" i="24"/>
  <c r="F16" i="15" s="1"/>
  <c r="P9" i="24"/>
  <c r="P8" i="24"/>
  <c r="P7" i="24"/>
  <c r="F15" i="22"/>
  <c r="F18" i="22" s="1"/>
  <c r="E15" i="22"/>
  <c r="E18" i="22" s="1"/>
  <c r="D15" i="22"/>
  <c r="D18" i="22" s="1"/>
  <c r="C15" i="22"/>
  <c r="C18" i="22" s="1"/>
  <c r="P22" i="24" l="1"/>
  <c r="C10" i="15"/>
  <c r="P14" i="24"/>
  <c r="C16" i="15"/>
  <c r="G28" i="22"/>
  <c r="C18" i="15" s="1"/>
  <c r="C17" i="22"/>
  <c r="E17" i="22"/>
  <c r="D17" i="22"/>
  <c r="F17" i="22"/>
  <c r="P23" i="26" l="1"/>
  <c r="P22" i="26"/>
  <c r="P21" i="26"/>
  <c r="P12" i="26"/>
  <c r="P11" i="26"/>
  <c r="P15" i="26" s="1"/>
  <c r="P8" i="25"/>
  <c r="P9" i="25"/>
  <c r="P10" i="25"/>
  <c r="P11" i="25"/>
  <c r="P12" i="25"/>
  <c r="P13" i="25"/>
  <c r="P14" i="25"/>
  <c r="P15" i="25"/>
  <c r="P7" i="25"/>
  <c r="P8" i="20"/>
  <c r="C19" i="15" s="1"/>
  <c r="P9" i="20"/>
  <c r="C8" i="15" s="1"/>
  <c r="C28" i="15" s="1"/>
  <c r="F27" i="15" s="1"/>
  <c r="P10" i="20"/>
  <c r="C20" i="15" s="1"/>
  <c r="P11" i="20"/>
  <c r="C21" i="15" s="1"/>
  <c r="P12" i="20"/>
  <c r="C22" i="15" s="1"/>
  <c r="P13" i="20"/>
  <c r="C24" i="15" s="1"/>
  <c r="P14" i="20"/>
  <c r="C25" i="15" s="1"/>
  <c r="P15" i="20"/>
  <c r="F20" i="15" s="1"/>
  <c r="P16" i="20"/>
  <c r="F19" i="15" s="1"/>
  <c r="P17" i="20"/>
  <c r="C26" i="15" s="1"/>
  <c r="P18" i="20"/>
  <c r="P19" i="20"/>
  <c r="F7" i="15" s="1"/>
  <c r="P20" i="20"/>
  <c r="F8" i="15" s="1"/>
  <c r="P21" i="20"/>
  <c r="C11" i="15" s="1"/>
  <c r="P22" i="20"/>
  <c r="F9" i="15" s="1"/>
  <c r="P23" i="20"/>
  <c r="F10" i="15" s="1"/>
  <c r="F24" i="15" s="1"/>
  <c r="P24" i="20"/>
  <c r="F11" i="15" s="1"/>
  <c r="P25" i="20"/>
  <c r="F14" i="15" s="1"/>
  <c r="P26" i="20"/>
  <c r="F18" i="15" s="1"/>
  <c r="P27" i="20"/>
  <c r="P28" i="20"/>
  <c r="P29" i="20"/>
  <c r="P7" i="20"/>
  <c r="C15" i="15" s="1"/>
  <c r="P8" i="19"/>
  <c r="P9" i="19"/>
  <c r="P10" i="19"/>
  <c r="P11" i="19"/>
  <c r="P12" i="19"/>
  <c r="P13" i="19"/>
  <c r="P14" i="19"/>
  <c r="P15" i="19"/>
  <c r="P16" i="19"/>
  <c r="P7" i="19"/>
  <c r="P8" i="23"/>
  <c r="P9" i="23"/>
  <c r="P10" i="23"/>
  <c r="P11" i="23"/>
  <c r="P12" i="23"/>
  <c r="P13" i="23"/>
  <c r="P14" i="23"/>
  <c r="C13" i="15" s="1"/>
  <c r="P15" i="23"/>
  <c r="P16" i="23"/>
  <c r="P7" i="23"/>
  <c r="P14" i="18"/>
  <c r="P13" i="18"/>
  <c r="P19" i="18" s="1"/>
  <c r="F21" i="15" s="1"/>
  <c r="P8" i="18"/>
  <c r="P22" i="18"/>
  <c r="P23" i="18"/>
  <c r="P24" i="18"/>
  <c r="P25" i="18"/>
  <c r="P26" i="18"/>
  <c r="F13" i="15" s="1"/>
  <c r="P29" i="18"/>
  <c r="P7" i="18"/>
  <c r="D13" i="17"/>
  <c r="D18" i="17"/>
  <c r="D25" i="17"/>
  <c r="H26" i="17"/>
  <c r="H24" i="17"/>
  <c r="P18" i="23" l="1"/>
  <c r="P10" i="18"/>
  <c r="P31" i="18"/>
  <c r="F12" i="15" s="1"/>
  <c r="C12" i="15"/>
  <c r="P34" i="20"/>
  <c r="P17" i="25"/>
  <c r="P19" i="19"/>
  <c r="C23" i="15" s="1"/>
  <c r="P24" i="26"/>
  <c r="D26" i="17"/>
  <c r="E25" i="17" s="1"/>
  <c r="C7" i="15" l="1"/>
  <c r="I23" i="17"/>
  <c r="I26" i="17"/>
  <c r="E7" i="17"/>
  <c r="E9" i="17"/>
  <c r="E16" i="17"/>
  <c r="I27" i="17"/>
  <c r="E12" i="17"/>
  <c r="I8" i="17"/>
  <c r="E11" i="17"/>
  <c r="E22" i="17"/>
  <c r="E26" i="17"/>
  <c r="I9" i="17"/>
  <c r="I28" i="17"/>
  <c r="E17" i="17"/>
  <c r="I21" i="17"/>
  <c r="I11" i="17"/>
  <c r="E18" i="17"/>
  <c r="I20" i="17"/>
  <c r="I22" i="17"/>
  <c r="E23" i="17"/>
  <c r="E13" i="17"/>
  <c r="I29" i="17"/>
  <c r="E21" i="17"/>
  <c r="E24" i="17"/>
  <c r="I7" i="17"/>
  <c r="I14" i="17"/>
  <c r="I16" i="17"/>
  <c r="I24" i="17"/>
  <c r="E10" i="17"/>
  <c r="E8" i="17"/>
  <c r="I10" i="17"/>
  <c r="I17" i="17"/>
  <c r="I15" i="17"/>
  <c r="H27" i="17"/>
  <c r="H28" i="17" l="1"/>
  <c r="H29" i="17" s="1"/>
</calcChain>
</file>

<file path=xl/sharedStrings.xml><?xml version="1.0" encoding="utf-8"?>
<sst xmlns="http://schemas.openxmlformats.org/spreadsheetml/2006/main" count="435" uniqueCount="260">
  <si>
    <t>INSTRUCTIONS TO USE THIS SPREADSHEET</t>
  </si>
  <si>
    <t>Total Business Income</t>
  </si>
  <si>
    <t>Revenue Types Below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</si>
  <si>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</si>
  <si>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</si>
  <si>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</si>
  <si>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</si>
  <si>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</si>
  <si>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</si>
  <si>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</si>
  <si>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</si>
  <si>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</si>
  <si>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</si>
  <si>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</t>
  </si>
  <si>
    <t>Dec</t>
  </si>
  <si>
    <t>Totals</t>
  </si>
  <si>
    <t>Total Annual Revenue</t>
  </si>
  <si>
    <t>Office Expenses</t>
  </si>
  <si>
    <t>Payment Categories below</t>
  </si>
  <si>
    <t>Mortgage Payment</t>
  </si>
  <si>
    <t>Equipment Rent</t>
  </si>
  <si>
    <t xml:space="preserve">Storage Rental </t>
  </si>
  <si>
    <t>Rental - Other</t>
  </si>
  <si>
    <t>Utilities Below</t>
  </si>
  <si>
    <t>Electric Bill</t>
  </si>
  <si>
    <t>Gas Bill</t>
  </si>
  <si>
    <t>Water</t>
  </si>
  <si>
    <t>Garbage</t>
  </si>
  <si>
    <t>Other Utility</t>
  </si>
  <si>
    <t>Utilities Total</t>
  </si>
  <si>
    <t>Business Expenses</t>
  </si>
  <si>
    <t>Advertising</t>
  </si>
  <si>
    <t>Bank charges</t>
  </si>
  <si>
    <t>Business Meals</t>
  </si>
  <si>
    <t>Dues &amp; Subscriptions</t>
  </si>
  <si>
    <t>Laundry &amp; Cleaning</t>
  </si>
  <si>
    <t>Legal &amp; Professional</t>
  </si>
  <si>
    <t>Medical - Out Of Pocket</t>
  </si>
  <si>
    <t>Office Supplies</t>
  </si>
  <si>
    <t>Parking &amp; Tolls</t>
  </si>
  <si>
    <t>Postage &amp; Freight</t>
  </si>
  <si>
    <t>Promotional Expense</t>
  </si>
  <si>
    <t>Small Tools &amp; Equip</t>
  </si>
  <si>
    <t>Supplies</t>
  </si>
  <si>
    <t>Telephone</t>
  </si>
  <si>
    <t>Training / Education</t>
  </si>
  <si>
    <t>Uniforms-Clothing</t>
  </si>
  <si>
    <t>Security</t>
  </si>
  <si>
    <t>Marketing</t>
  </si>
  <si>
    <t>Printing</t>
  </si>
  <si>
    <t>Insurance Expenses</t>
  </si>
  <si>
    <t>Insurance Types below</t>
  </si>
  <si>
    <t>Home Owners</t>
  </si>
  <si>
    <t>Renters</t>
  </si>
  <si>
    <t>Healthcare</t>
  </si>
  <si>
    <t>Life Insurance</t>
  </si>
  <si>
    <t>Medical</t>
  </si>
  <si>
    <t>Disability</t>
  </si>
  <si>
    <t>Dental</t>
  </si>
  <si>
    <t>Business</t>
  </si>
  <si>
    <t>Other</t>
  </si>
  <si>
    <t>Travel Expenses</t>
  </si>
  <si>
    <t>Air Transportation</t>
  </si>
  <si>
    <t>Ground Transportation</t>
  </si>
  <si>
    <t>Hotels</t>
  </si>
  <si>
    <t>Car Rental</t>
  </si>
  <si>
    <t>Taxi / Uber</t>
  </si>
  <si>
    <t>Travel Meals</t>
  </si>
  <si>
    <t>Site Location Expenses</t>
  </si>
  <si>
    <t>AUTO EXPENSES PAGE</t>
  </si>
  <si>
    <t>Vehicle 1</t>
  </si>
  <si>
    <t>Vehicle 2</t>
  </si>
  <si>
    <t>Vehicle 3</t>
  </si>
  <si>
    <t>Vehicle 4</t>
  </si>
  <si>
    <t>Check if same vehicle as last year:</t>
  </si>
  <si>
    <t>If applicable, business it is used for:</t>
  </si>
  <si>
    <t>PLEASE ENTER THE INFORMATION BELOW IF ADDING A NEW VEHICLE THIS YEAR</t>
  </si>
  <si>
    <t>Year</t>
  </si>
  <si>
    <t>Make</t>
  </si>
  <si>
    <t>Model</t>
  </si>
  <si>
    <t>Purchase date</t>
  </si>
  <si>
    <t>Purchase price</t>
  </si>
  <si>
    <r>
      <t xml:space="preserve">PLEASE COMPLETE THE FOLLOWING INFORMATION FOR </t>
    </r>
    <r>
      <rPr>
        <b/>
        <u/>
        <sz val="12"/>
        <color theme="0"/>
        <rFont val="Calibri Light"/>
        <family val="2"/>
        <scheme val="major"/>
      </rPr>
      <t>ALL</t>
    </r>
    <r>
      <rPr>
        <b/>
        <sz val="12"/>
        <color theme="0"/>
        <rFont val="Calibri Light"/>
        <family val="2"/>
        <scheme val="major"/>
      </rPr>
      <t xml:space="preserve"> VEHICLES</t>
    </r>
  </si>
  <si>
    <t>Odometer Reading - Jan 1</t>
  </si>
  <si>
    <t>Odometer Reading - Dec 31</t>
  </si>
  <si>
    <t>Total Miles</t>
  </si>
  <si>
    <t>Business Miles</t>
  </si>
  <si>
    <t>Personal Miles</t>
  </si>
  <si>
    <t>Business Percentage</t>
  </si>
  <si>
    <t>ACTUAL EXPENSES</t>
  </si>
  <si>
    <t>Fuel</t>
  </si>
  <si>
    <t>Oil Changes</t>
  </si>
  <si>
    <t>Maintenance/Repairs</t>
  </si>
  <si>
    <t>Insurance</t>
  </si>
  <si>
    <t>Lease Payments</t>
  </si>
  <si>
    <t>Loan Payments</t>
  </si>
  <si>
    <t>All Vehicles Total</t>
  </si>
  <si>
    <t>Total Actual Expenses</t>
  </si>
  <si>
    <t>Parking and Tolls</t>
  </si>
  <si>
    <t>Ad Valorem Tax</t>
  </si>
  <si>
    <t>Taxes &amp; Licenses</t>
  </si>
  <si>
    <t>Property Taxes</t>
  </si>
  <si>
    <t>Sales Taxes</t>
  </si>
  <si>
    <t>State Franchise Tax</t>
  </si>
  <si>
    <t>Other Taxes</t>
  </si>
  <si>
    <t>Business License</t>
  </si>
  <si>
    <t>Other Licenses</t>
  </si>
  <si>
    <t>Payroll and Contractors</t>
  </si>
  <si>
    <t>Total Employee Paychecks</t>
  </si>
  <si>
    <t>Unemployment Tax</t>
  </si>
  <si>
    <t>Payroll Processing Charge</t>
  </si>
  <si>
    <t>Contract Labor</t>
  </si>
  <si>
    <t xml:space="preserve">Profit &amp; Loss </t>
  </si>
  <si>
    <t>Gross Income</t>
  </si>
  <si>
    <t>Utilities</t>
  </si>
  <si>
    <t>TOTAL EXPENSES</t>
  </si>
  <si>
    <t>Net Income</t>
  </si>
  <si>
    <t xml:space="preserve"> Balance Sheet </t>
  </si>
  <si>
    <t>For the Period Ending December 31, 2022</t>
  </si>
  <si>
    <t>ASSETS</t>
  </si>
  <si>
    <t>% of ASSETS</t>
  </si>
  <si>
    <t>LIABILITIES &amp; OWNERS' EQUITY</t>
  </si>
  <si>
    <t>Current assets</t>
  </si>
  <si>
    <t>Current liabilities</t>
  </si>
  <si>
    <t>  </t>
  </si>
  <si>
    <t>Cash and cash equivalents  [D]</t>
  </si>
  <si>
    <t>Loans payable and current portion long-term debt  [H]</t>
  </si>
  <si>
    <t>Short-term investments</t>
  </si>
  <si>
    <t>Accounts payable and accrued expenses</t>
  </si>
  <si>
    <t>Accounts receivable  [I]</t>
  </si>
  <si>
    <t>Income taxes payable</t>
  </si>
  <si>
    <t>Inventories  [C]</t>
  </si>
  <si>
    <t>Accrued retirement and profit-sharing contributions</t>
  </si>
  <si>
    <t>Deferred income taxes</t>
  </si>
  <si>
    <t>Prepaid expenses and other current assets</t>
  </si>
  <si>
    <t>Total current assets  [A]</t>
  </si>
  <si>
    <t>Total current liabilities  [B]</t>
  </si>
  <si>
    <t>Fixed assets</t>
  </si>
  <si>
    <t>Other liabilities</t>
  </si>
  <si>
    <t>Property, plant and equipment at cost</t>
  </si>
  <si>
    <t>Long-term debt  [G]</t>
  </si>
  <si>
    <t>Less accumulated depreciation</t>
  </si>
  <si>
    <t>Accrued retirement costs</t>
  </si>
  <si>
    <t>Total fixed assets</t>
  </si>
  <si>
    <t>Deferred credits and other liabilities</t>
  </si>
  <si>
    <t>Other assets</t>
  </si>
  <si>
    <t>Long-term cash investments</t>
  </si>
  <si>
    <t>Equity</t>
  </si>
  <si>
    <t>Equity investments</t>
  </si>
  <si>
    <t>Retained Earnings</t>
  </si>
  <si>
    <t>Common Stock</t>
  </si>
  <si>
    <t>Distributions</t>
  </si>
  <si>
    <t>Total other assets</t>
  </si>
  <si>
    <t>Total assets  [E]</t>
  </si>
  <si>
    <t>Total Equity [F]</t>
  </si>
  <si>
    <t xml:space="preserve">Total other liabilities </t>
  </si>
  <si>
    <t>Total liabilities</t>
  </si>
  <si>
    <t>Total owners' equity  [F]</t>
  </si>
  <si>
    <t>Total liabilities + owners' equity</t>
  </si>
  <si>
    <t>Extra Expense</t>
  </si>
  <si>
    <t>Office Total</t>
  </si>
  <si>
    <t>Expenses Total</t>
  </si>
  <si>
    <t>Insurances Total</t>
  </si>
  <si>
    <t>Retirement Programs</t>
  </si>
  <si>
    <t>IRA Contributions</t>
  </si>
  <si>
    <t xml:space="preserve">401K </t>
  </si>
  <si>
    <t>Credits or Refunds Given</t>
  </si>
  <si>
    <t>Monthly Totals</t>
  </si>
  <si>
    <t>Total Inventory Costs</t>
  </si>
  <si>
    <t>Inventory Purchases</t>
  </si>
  <si>
    <t>Products Purchased for Resale</t>
  </si>
  <si>
    <t>Other Inventory</t>
  </si>
  <si>
    <t>Estimated Federal Taxes Paid</t>
  </si>
  <si>
    <t>Estimated State Taxes Paid</t>
  </si>
  <si>
    <t>Auto Expenses</t>
  </si>
  <si>
    <t>Enter your business name in this green box:</t>
  </si>
  <si>
    <t>Deposits of Any Owner Funds</t>
  </si>
  <si>
    <t>Credit Cards</t>
  </si>
  <si>
    <t>Monthly RentsTotal</t>
  </si>
  <si>
    <t>Monthly Utilities Total</t>
  </si>
  <si>
    <t>Monthly Expenses Total</t>
  </si>
  <si>
    <t>Monthly Insurances Total</t>
  </si>
  <si>
    <t>Monthly Travel Expenses</t>
  </si>
  <si>
    <t>Total Taxes &amp; Licenses</t>
  </si>
  <si>
    <t>Monthly Taxes &amp; Licenses</t>
  </si>
  <si>
    <t>Labor/Payroll Total</t>
  </si>
  <si>
    <t>Monthly Labor/Payroll</t>
  </si>
  <si>
    <t>Qualified Retirement Programs</t>
  </si>
  <si>
    <t>On this page you may enter your company name at the top right green box.</t>
  </si>
  <si>
    <t>It will then copy to all other sheets in this file.</t>
  </si>
  <si>
    <t>Repairs and Maintenance</t>
  </si>
  <si>
    <t>Rents</t>
  </si>
  <si>
    <t>Taxes and Licenses.</t>
  </si>
  <si>
    <t>Interest Paid</t>
  </si>
  <si>
    <t>Employee Benefits</t>
  </si>
  <si>
    <t>Bank Charges</t>
  </si>
  <si>
    <t>Consulting Fees</t>
  </si>
  <si>
    <t>Credit Card Processing Costs</t>
  </si>
  <si>
    <t>Dues and Subscriptions</t>
  </si>
  <si>
    <t>Laundry and Cleaning</t>
  </si>
  <si>
    <t>Postage</t>
  </si>
  <si>
    <t>Small Tools and Equipment</t>
  </si>
  <si>
    <t>Education and Training</t>
  </si>
  <si>
    <t>Officer/Owner Compensation</t>
  </si>
  <si>
    <t>Legal and Professional</t>
  </si>
  <si>
    <t>Credits and Refunds</t>
  </si>
  <si>
    <t>Internet/Cable</t>
  </si>
  <si>
    <t>Employee Paychecks</t>
  </si>
  <si>
    <t>Sales and Promotional</t>
  </si>
  <si>
    <t>Uniforms</t>
  </si>
  <si>
    <t>Medical Expense</t>
  </si>
  <si>
    <t>Monthly Office Rent</t>
  </si>
  <si>
    <t>Other RentsTotal</t>
  </si>
  <si>
    <t>Products Sold</t>
  </si>
  <si>
    <t>Services Provided</t>
  </si>
  <si>
    <t>Taxable Sales</t>
  </si>
  <si>
    <t>Employer Payroll Taxes Withheld</t>
  </si>
  <si>
    <t>Payroll Processing Charges</t>
  </si>
  <si>
    <t>Monthly Retirement Benefits</t>
  </si>
  <si>
    <t>Extra Expenses</t>
  </si>
  <si>
    <t>Other Rents Total</t>
  </si>
  <si>
    <t>Other Rents</t>
  </si>
  <si>
    <t>This spreadsheet generates a Profit and Loss statement for your company automatically as expenses and income are entered.</t>
  </si>
  <si>
    <t>There is a different tab for each of the various categories used in business.</t>
  </si>
  <si>
    <t>There are additional blank lines in each category for specific expenses unique to your business.</t>
  </si>
  <si>
    <t>If you do not see a line for your expense then just add it in.</t>
  </si>
  <si>
    <t>Various Income Types (Optional)</t>
  </si>
  <si>
    <t>Total Bank Deposits</t>
  </si>
  <si>
    <t>Please enter the amounts of income or total deposits from the bank statement.  If income is derived from different sources then use the 'Types' lines below.</t>
  </si>
  <si>
    <t>If you purchase products for resale online or in a retail store enter those items below . They will be the Cost of Goods Sold (COGS) for your business.</t>
  </si>
  <si>
    <t>Credit Cards Total</t>
  </si>
  <si>
    <t>Credit Card Processing Fees</t>
  </si>
  <si>
    <t>You may keep credit card amounts sepearately below.  Your billing statements will help you with theses amounts.</t>
  </si>
  <si>
    <t>Please enter the appropriate amounts of travel expenses as shown in the left column.</t>
  </si>
  <si>
    <t>Please enter the appropriate amounts in the left column. Add any other taxes as necessary in the extra available lines.</t>
  </si>
  <si>
    <t>Please enter the appropriate amounts as shown in the left column.</t>
  </si>
  <si>
    <t>Rents and Utilities ---  Please enter the appropriate amounts of the categories in the left column as shown on your billing statements.</t>
  </si>
  <si>
    <t>Enter the appropriate amounts of the expenses shown in the left column. Your billing statements may help you with theses amounts. Add any other expense types in the additional lines.</t>
  </si>
  <si>
    <t>Enter the appropriate amounts of insurance expenses in the left columns.  Add any 'Other' insurances in the additional lines as necessary.</t>
  </si>
  <si>
    <t>Enter Your Business Name Here</t>
  </si>
  <si>
    <t>Do not be concerned that it is on the right tab or in the right line.</t>
  </si>
  <si>
    <t>If we know what it is for then we know what to do with it.</t>
  </si>
  <si>
    <t>Additional  Notes</t>
  </si>
  <si>
    <t>There is a tab for making additional notes for any expense explanation.</t>
  </si>
  <si>
    <t>Follow the instructions at the top of the page on each tab.</t>
  </si>
  <si>
    <t>Enter the business income on the 'Income' tab for each month.</t>
  </si>
  <si>
    <t>Follow the instructions on each of the other tabs for expenses.</t>
  </si>
  <si>
    <t>It is suggested that you save this spreadsheet as a different name.</t>
  </si>
  <si>
    <t>That way you will always have the original for future reference.</t>
  </si>
  <si>
    <t>Revenue of Types</t>
  </si>
  <si>
    <t>Continued in the next column</t>
  </si>
  <si>
    <t>Overseas Travel Destination Page</t>
  </si>
  <si>
    <t>This page is for travel and work away from your home base outside of the United States</t>
  </si>
  <si>
    <t>**Under no circumstances should you compromise classified location information on this form</t>
  </si>
  <si>
    <t>Please provide the following information:</t>
  </si>
  <si>
    <t>Region</t>
  </si>
  <si>
    <t>Major City (if not classified)</t>
  </si>
  <si>
    <t>REQUIRED-# of Days</t>
  </si>
  <si>
    <t>Number of days traveled away from your home base all year inside the continental United States</t>
  </si>
  <si>
    <t>SUB TOTAL EXPENSES THIS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</si>
</sst>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_([$$-409]* #,##0.00_);_([$$-409]* \(#,##0.00\);_([$$-409]* &quot;-&quot;??_);_(@_)"/>
  </numFmts>
  <fonts count="5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28"/>
      <name val="Times New Roman"/>
      <family val="1"/>
    </font>
    <font>
      <i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color rgb="FFFFFF00"/>
      <name val="Arial"/>
      <family val="2"/>
    </font>
    <font>
      <b/>
      <u/>
      <sz val="12"/>
      <color rgb="FFFFFF00"/>
      <name val="Arial"/>
      <family val="2"/>
    </font>
    <font>
      <b/>
      <u/>
      <sz val="10"/>
      <color theme="4" tint="-0.499984740745262"/>
      <name val="Arial"/>
      <family val="2"/>
    </font>
    <font>
      <b/>
      <u/>
      <sz val="24"/>
      <color theme="2"/>
      <name val="Arial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0"/>
      <name val="Calibri Light"/>
      <family val="2"/>
      <scheme val="major"/>
    </font>
    <font>
      <b/>
      <u/>
      <sz val="14"/>
      <name val="Arial"/>
      <family val="2"/>
    </font>
    <font>
      <b/>
      <sz val="28"/>
      <color rgb="FFFFFF00"/>
      <name val="Times New Roman"/>
      <family val="1"/>
    </font>
    <font>
      <b/>
      <sz val="14"/>
      <color theme="0"/>
      <name val="Arial"/>
      <family val="2"/>
    </font>
    <font>
      <b/>
      <sz val="14"/>
      <color rgb="FFFFFF00"/>
      <name val="Arial"/>
      <family val="2"/>
    </font>
    <font>
      <b/>
      <sz val="11"/>
      <color theme="1" tint="4.9989318521683403E-2"/>
      <name val="Arial"/>
      <family val="2"/>
    </font>
    <font>
      <b/>
      <i/>
      <u/>
      <sz val="11"/>
      <name val="Arial"/>
      <family val="2"/>
    </font>
    <font>
      <b/>
      <sz val="11"/>
      <color rgb="FFFFFF0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i/>
      <sz val="10"/>
      <name val="Arial"/>
      <family val="2"/>
    </font>
    <font>
      <sz val="11"/>
      <color rgb="FF000000"/>
      <name val="Calibri"/>
      <family val="2"/>
    </font>
    <font>
      <b/>
      <sz val="22"/>
      <color theme="9" tint="0.79998168889431442"/>
      <name val="Arial"/>
      <family val="2"/>
    </font>
    <font>
      <sz val="22"/>
      <color theme="9" tint="0.79998168889431442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4" tint="0.59999389629810485"/>
        </stop>
        <stop position="0.5">
          <color theme="4" tint="0.80001220740379042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E0B4BA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0.40000610370189521"/>
        </stop>
        <stop position="0.5">
          <color theme="4" tint="0.59999389629810485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4" tint="0.40000610370189521"/>
        </stop>
        <stop position="1">
          <color theme="4"/>
        </stop>
      </gradientFill>
    </fill>
    <fill>
      <gradientFill type="path" left="0.5" right="0.5" top="0.5" bottom="0.5">
        <stop position="0">
          <color theme="4" tint="0.40000610370189521"/>
        </stop>
        <stop position="1">
          <color theme="4" tint="-0.25098422193060094"/>
        </stop>
      </gradient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9" tint="-0.25098422193060094"/>
        </stop>
        <stop position="1">
          <color theme="9" tint="-0.49803155613879818"/>
        </stop>
      </gradientFill>
    </fill>
    <fill>
      <gradientFill degree="90">
        <stop position="0">
          <color theme="9" tint="-0.25098422193060094"/>
        </stop>
        <stop position="0.5">
          <color theme="9" tint="-0.49803155613879818"/>
        </stop>
        <stop position="1">
          <color theme="9" tint="-0.25098422193060094"/>
        </stop>
      </gradientFill>
    </fill>
    <fill>
      <gradientFill degree="90">
        <stop position="0">
          <color theme="4" tint="-0.25098422193060094"/>
        </stop>
        <stop position="0.5">
          <color theme="5" tint="0.80001220740379042"/>
        </stop>
        <stop position="1">
          <color theme="4" tint="-0.25098422193060094"/>
        </stop>
      </gradientFill>
    </fill>
    <fill>
      <gradientFill degree="90">
        <stop position="0">
          <color theme="4"/>
        </stop>
        <stop position="0.5">
          <color theme="5" tint="0.80001220740379042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0.5">
          <color theme="5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5" tint="0.80001220740379042"/>
        </stop>
        <stop position="1">
          <color theme="5" tint="0.59999389629810485"/>
        </stop>
      </gradientFill>
    </fill>
    <fill>
      <patternFill patternType="solid">
        <fgColor theme="5" tint="-0.24994659260841701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0"/>
      </patternFill>
    </fill>
    <fill>
      <gradientFill degree="90">
        <stop position="0">
          <color theme="3" tint="0.40000610370189521"/>
        </stop>
        <stop position="0.5">
          <color theme="5" tint="0.80001220740379042"/>
        </stop>
        <stop position="1">
          <color theme="3" tint="0.40000610370189521"/>
        </stop>
      </gradientFill>
    </fill>
    <fill>
      <gradientFill degree="90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rgb="FFFFFF99"/>
        </stop>
        <stop position="1">
          <color theme="4"/>
        </stop>
      </gradientFill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  <fill>
      <patternFill patternType="solid">
        <fgColor theme="8" tint="0.59999389629810485"/>
        <bgColor indexed="64"/>
      </patternFill>
    </fill>
    <fill>
      <gradientFill type="path" left="0.5" right="0.5" top="0.5" bottom="0.5">
        <stop position="0">
          <color theme="8" tint="0.80001220740379042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0.5">
          <color theme="8" tint="0.80001220740379042"/>
        </stop>
        <stop position="1">
          <color theme="8" tint="-0.25098422193060094"/>
        </stop>
      </gradientFill>
    </fill>
    <fill>
      <gradientFill degree="90">
        <stop position="0">
          <color theme="8" tint="0.59999389629810485"/>
        </stop>
        <stop position="0.5">
          <color theme="8" tint="0.80001220740379042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rgb="FFFFFFCC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9" tint="0.59999389629810485"/>
        </stop>
        <stop position="1">
          <color theme="7" tint="0.40000610370189521"/>
        </stop>
      </gradientFill>
    </fill>
    <fill>
      <gradientFill degree="90">
        <stop position="0">
          <color theme="7" tint="0.59999389629810485"/>
        </stop>
        <stop position="0.5">
          <color theme="5" tint="0.80001220740379042"/>
        </stop>
        <stop position="1">
          <color theme="7" tint="0.59999389629810485"/>
        </stop>
      </gradientFill>
    </fill>
    <fill>
      <gradientFill degree="90">
        <stop position="0">
          <color theme="4" tint="0.59999389629810485"/>
        </stop>
        <stop position="0.5">
          <color theme="9" tint="0.80001220740379042"/>
        </stop>
        <stop position="1">
          <color theme="4" tint="0.59999389629810485"/>
        </stop>
      </gradientFill>
    </fill>
    <fill>
      <gradientFill degree="90">
        <stop position="0">
          <color theme="4" tint="-0.25098422193060094"/>
        </stop>
        <stop position="0.5">
          <color theme="4" tint="0.80001220740379042"/>
        </stop>
        <stop position="1">
          <color theme="4" tint="-0.25098422193060094"/>
        </stop>
      </gradientFill>
    </fill>
    <fill>
      <patternFill patternType="solid">
        <fgColor theme="2" tint="-0.249977111117893"/>
        <bgColor theme="9" tint="-0.24994659260841701"/>
      </patternFill>
    </fill>
    <fill>
      <gradientFill degree="90">
        <stop position="0">
          <color rgb="FF336600"/>
        </stop>
        <stop position="0.5">
          <color rgb="FF669900"/>
        </stop>
        <stop position="1">
          <color rgb="FF336600"/>
        </stop>
      </gradientFill>
    </fill>
    <fill>
      <gradientFill degree="90">
        <stop position="0">
          <color theme="6" tint="-0.25098422193060094"/>
        </stop>
        <stop position="0.5">
          <color theme="6" tint="0.80001220740379042"/>
        </stop>
        <stop position="1">
          <color theme="6" tint="-0.25098422193060094"/>
        </stop>
      </gradientFill>
    </fill>
    <fill>
      <patternFill patternType="solid">
        <fgColor rgb="FFCCFF99"/>
        <bgColor indexed="64"/>
      </patternFill>
    </fill>
    <fill>
      <gradientFill degree="90">
        <stop position="0">
          <color theme="6" tint="0.40000610370189521"/>
        </stop>
        <stop position="0.5">
          <color rgb="FFCCFF99"/>
        </stop>
        <stop position="1">
          <color theme="6" tint="0.40000610370189521"/>
        </stop>
      </gradientFill>
    </fill>
    <fill>
      <patternFill patternType="solid">
        <fgColor rgb="FFFFFF99"/>
        <bgColor indexed="64"/>
      </patternFill>
    </fill>
    <fill>
      <gradientFill degree="90">
        <stop position="0">
          <color theme="4"/>
        </stop>
        <stop position="0.5">
          <color rgb="FFFFFF99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0.5">
          <color theme="9" tint="0.80001220740379042"/>
        </stop>
        <stop position="1">
          <color theme="5" tint="-0.25098422193060094"/>
        </stop>
      </gradientFill>
    </fill>
    <fill>
      <gradientFill degree="90">
        <stop position="0">
          <color theme="3" tint="0.59999389629810485"/>
        </stop>
        <stop position="0.5">
          <color rgb="FFFFFF99"/>
        </stop>
        <stop position="1">
          <color theme="3" tint="0.59999389629810485"/>
        </stop>
      </gradient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5" tint="0.40000610370189521"/>
        </stop>
        <stop position="0.5">
          <color theme="0"/>
        </stop>
        <stop position="1">
          <color theme="5" tint="0.40000610370189521"/>
        </stop>
      </gradientFill>
    </fill>
    <fill>
      <gradientFill type="path" left="0.5" right="0.5" top="0.5" bottom="0.5">
        <stop position="0">
          <color rgb="FFFFFF99"/>
        </stop>
        <stop position="1">
          <color theme="3" tint="0.40000610370189521"/>
        </stop>
      </gradientFill>
    </fill>
    <fill>
      <gradientFill degree="90">
        <stop position="0">
          <color theme="4" tint="0.40000610370189521"/>
        </stop>
        <stop position="0.5">
          <color theme="9" tint="0.59999389629810485"/>
        </stop>
        <stop position="1">
          <color theme="4" tint="0.40000610370189521"/>
        </stop>
      </gradientFill>
    </fill>
    <fill>
      <patternFill patternType="darkUp">
        <fgColor theme="7" tint="0.59996337778862885"/>
        <bgColor indexed="65"/>
      </patternFill>
    </fill>
    <fill>
      <patternFill patternType="solid">
        <fgColor rgb="FFF4F2D0"/>
        <bgColor indexed="64"/>
      </patternFill>
    </fill>
    <fill>
      <patternFill patternType="solid">
        <fgColor rgb="FFE4B3B2"/>
        <bgColor indexed="64"/>
      </patternFill>
    </fill>
    <fill>
      <patternFill patternType="solid">
        <fgColor theme="4" tint="0.39997558519241921"/>
        <bgColor indexed="64"/>
      </patternFill>
    </fill>
    <fill>
      <gradientFill type="path" left="0.5" right="0.5" top="0.5" bottom="0.5">
        <stop position="0">
          <color rgb="FFFFFF99"/>
        </stop>
        <stop position="1">
          <color rgb="FFC00000"/>
        </stop>
      </gradientFill>
    </fill>
    <fill>
      <gradientFill degree="90">
        <stop position="0">
          <color theme="2" tint="-0.25098422193060094"/>
        </stop>
        <stop position="0.5">
          <color rgb="FFFFFF00"/>
        </stop>
        <stop position="1">
          <color theme="2" tint="-0.25098422193060094"/>
        </stop>
      </gradientFill>
    </fill>
    <fill>
      <patternFill patternType="solid">
        <fgColor theme="8" tint="0.79998168889431442"/>
        <bgColor auto="1"/>
      </patternFill>
    </fill>
    <fill>
      <gradientFill type="path" left="0.5" right="0.5" top="0.5" bottom="0.5">
        <stop position="0">
          <color rgb="FFFFFF99"/>
        </stop>
        <stop position="1">
          <color theme="8" tint="0.40000610370189521"/>
        </stop>
      </gradientFill>
    </fill>
    <fill>
      <gradientFill degree="90">
        <stop position="0">
          <color theme="8" tint="0.40000610370189521"/>
        </stop>
        <stop position="0.5">
          <color rgb="FFFFFF99"/>
        </stop>
        <stop position="1">
          <color theme="8" tint="0.40000610370189521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rgb="FFFFC000"/>
        </stop>
        <stop position="0.5">
          <color rgb="FFFFFF99"/>
        </stop>
        <stop position="1">
          <color rgb="FFFFC000"/>
        </stop>
      </gradientFill>
    </fill>
    <fill>
      <gradientFill type="path" left="0.5" right="0.5" top="0.5" bottom="0.5">
        <stop position="0">
          <color rgb="FFFFFF99"/>
        </stop>
        <stop position="1">
          <color rgb="FFFFC000"/>
        </stop>
      </gradientFill>
    </fill>
    <fill>
      <patternFill patternType="darkUp">
        <fgColor theme="9" tint="0.39994506668294322"/>
        <bgColor auto="1"/>
      </patternFill>
    </fill>
    <fill>
      <patternFill patternType="solid">
        <fgColor theme="5" tint="-0.499984740745262"/>
        <bgColor rgb="FFFDE9D9"/>
      </patternFill>
    </fill>
    <fill>
      <gradientFill degree="90">
        <stop position="0">
          <color rgb="FFCC9900"/>
        </stop>
        <stop position="0.5">
          <color theme="9" tint="-0.49803155613879818"/>
        </stop>
        <stop position="1">
          <color rgb="FFCC9900"/>
        </stop>
      </gradientFill>
    </fill>
    <fill>
      <patternFill patternType="solid">
        <fgColor theme="9" tint="0.79998168889431442"/>
        <bgColor rgb="FFFBD4B4"/>
      </patternFill>
    </fill>
    <fill>
      <patternFill patternType="solid">
        <fgColor rgb="FFFFFF99"/>
        <bgColor rgb="FFFABF8F"/>
      </patternFill>
    </fill>
    <fill>
      <patternFill patternType="darkDown">
        <fgColor theme="9" tint="-0.499984740745262"/>
        <bgColor theme="0"/>
      </patternFill>
    </fill>
    <fill>
      <patternFill patternType="solid">
        <fgColor rgb="FFFFD357"/>
        <bgColor indexed="64"/>
      </patternFill>
    </fill>
    <fill>
      <gradientFill type="path" left="0.5" right="0.5" top="0.5" bottom="0.5">
        <stop position="0">
          <color rgb="FFFFD357"/>
        </stop>
        <stop position="1">
          <color rgb="FFCC9900"/>
        </stop>
      </gradient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  <border>
      <left/>
      <right style="thin">
        <color indexed="2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314">
    <xf numFmtId="0" fontId="0" fillId="0" borderId="0" xfId="0"/>
    <xf numFmtId="44" fontId="0" fillId="0" borderId="1" xfId="1" applyFont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5" fillId="0" borderId="0" xfId="0" applyFont="1"/>
    <xf numFmtId="0" fontId="13" fillId="0" borderId="15" xfId="0" applyFont="1" applyBorder="1" applyAlignment="1">
      <alignment horizontal="left" vertical="center" wrapText="1"/>
    </xf>
    <xf numFmtId="41" fontId="14" fillId="0" borderId="16" xfId="0" applyNumberFormat="1" applyFont="1" applyBorder="1" applyAlignment="1">
      <alignment horizontal="right" wrapText="1"/>
    </xf>
    <xf numFmtId="164" fontId="14" fillId="0" borderId="16" xfId="0" applyNumberFormat="1" applyFont="1" applyBorder="1" applyAlignment="1">
      <alignment horizontal="right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14" fillId="4" borderId="16" xfId="0" applyFont="1" applyFill="1" applyBorder="1" applyAlignment="1">
      <alignment horizontal="left" vertical="center" wrapText="1"/>
    </xf>
    <xf numFmtId="42" fontId="14" fillId="4" borderId="18" xfId="0" applyNumberFormat="1" applyFont="1" applyFill="1" applyBorder="1" applyAlignment="1">
      <alignment horizontal="right" vertical="center" wrapText="1"/>
    </xf>
    <xf numFmtId="164" fontId="14" fillId="4" borderId="16" xfId="0" applyNumberFormat="1" applyFont="1" applyFill="1" applyBorder="1" applyAlignment="1">
      <alignment horizontal="right" wrapText="1"/>
    </xf>
    <xf numFmtId="0" fontId="13" fillId="0" borderId="16" xfId="0" applyFont="1" applyBorder="1" applyAlignment="1">
      <alignment horizontal="left" vertical="center" wrapText="1"/>
    </xf>
    <xf numFmtId="41" fontId="14" fillId="4" borderId="16" xfId="0" applyNumberFormat="1" applyFont="1" applyFill="1" applyBorder="1" applyAlignment="1">
      <alignment horizontal="right" wrapText="1"/>
    </xf>
    <xf numFmtId="0" fontId="0" fillId="6" borderId="0" xfId="0" applyFill="1"/>
    <xf numFmtId="0" fontId="2" fillId="6" borderId="0" xfId="2" applyFill="1"/>
    <xf numFmtId="0" fontId="5" fillId="6" borderId="0" xfId="0" applyFont="1" applyFill="1"/>
    <xf numFmtId="0" fontId="3" fillId="9" borderId="1" xfId="0" applyFont="1" applyFill="1" applyBorder="1" applyAlignment="1">
      <alignment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0" fillId="8" borderId="0" xfId="0" applyFill="1"/>
    <xf numFmtId="0" fontId="0" fillId="11" borderId="0" xfId="0" applyFill="1"/>
    <xf numFmtId="0" fontId="0" fillId="12" borderId="0" xfId="0" applyFill="1"/>
    <xf numFmtId="0" fontId="2" fillId="12" borderId="0" xfId="2" applyFill="1"/>
    <xf numFmtId="0" fontId="19" fillId="13" borderId="1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center" vertical="center"/>
    </xf>
    <xf numFmtId="0" fontId="20" fillId="15" borderId="26" xfId="0" applyFont="1" applyFill="1" applyBorder="1" applyAlignment="1">
      <alignment horizontal="center" vertical="center"/>
    </xf>
    <xf numFmtId="0" fontId="2" fillId="8" borderId="0" xfId="2" applyFill="1"/>
    <xf numFmtId="0" fontId="5" fillId="8" borderId="0" xfId="0" applyFont="1" applyFill="1"/>
    <xf numFmtId="0" fontId="2" fillId="11" borderId="0" xfId="2" applyFill="1"/>
    <xf numFmtId="0" fontId="0" fillId="17" borderId="0" xfId="0" applyFill="1"/>
    <xf numFmtId="0" fontId="2" fillId="17" borderId="0" xfId="2" applyFill="1"/>
    <xf numFmtId="0" fontId="21" fillId="20" borderId="1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24" fillId="23" borderId="32" xfId="0" applyFont="1" applyFill="1" applyBorder="1" applyAlignment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33" xfId="0" applyFont="1" applyFill="1" applyBorder="1" applyAlignment="1" applyProtection="1">
      <alignment horizontal="center" vertical="center"/>
      <protection locked="0"/>
    </xf>
    <xf numFmtId="0" fontId="24" fillId="3" borderId="34" xfId="0" applyFont="1" applyFill="1" applyBorder="1" applyAlignment="1">
      <alignment horizontal="center" vertical="center"/>
    </xf>
    <xf numFmtId="0" fontId="23" fillId="25" borderId="38" xfId="0" applyFont="1" applyFill="1" applyBorder="1" applyAlignment="1">
      <alignment horizontal="center" vertical="center"/>
    </xf>
    <xf numFmtId="0" fontId="23" fillId="25" borderId="39" xfId="0" applyFont="1" applyFill="1" applyBorder="1" applyAlignment="1" applyProtection="1">
      <alignment horizontal="center" vertical="center"/>
      <protection locked="0"/>
    </xf>
    <xf numFmtId="0" fontId="23" fillId="25" borderId="40" xfId="0" applyFont="1" applyFill="1" applyBorder="1" applyAlignment="1" applyProtection="1">
      <alignment horizontal="center" vertical="center"/>
      <protection locked="0"/>
    </xf>
    <xf numFmtId="0" fontId="23" fillId="3" borderId="41" xfId="0" applyFont="1" applyFill="1" applyBorder="1" applyAlignment="1">
      <alignment horizontal="left" vertical="center"/>
    </xf>
    <xf numFmtId="0" fontId="23" fillId="3" borderId="42" xfId="0" applyFont="1" applyFill="1" applyBorder="1" applyAlignment="1" applyProtection="1">
      <alignment horizontal="center" vertical="center"/>
      <protection locked="0"/>
    </xf>
    <xf numFmtId="0" fontId="23" fillId="3" borderId="39" xfId="0" applyFont="1" applyFill="1" applyBorder="1" applyAlignment="1" applyProtection="1">
      <alignment horizontal="center" vertical="center"/>
      <protection locked="0"/>
    </xf>
    <xf numFmtId="0" fontId="23" fillId="3" borderId="43" xfId="0" applyFont="1" applyFill="1" applyBorder="1" applyAlignment="1" applyProtection="1">
      <alignment horizontal="center" vertical="center"/>
      <protection locked="0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0" fontId="24" fillId="26" borderId="32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4" fillId="8" borderId="41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/>
    </xf>
    <xf numFmtId="0" fontId="23" fillId="8" borderId="40" xfId="0" applyFont="1" applyFill="1" applyBorder="1" applyAlignment="1">
      <alignment horizontal="center"/>
    </xf>
    <xf numFmtId="0" fontId="23" fillId="3" borderId="44" xfId="0" applyFont="1" applyFill="1" applyBorder="1"/>
    <xf numFmtId="0" fontId="23" fillId="3" borderId="39" xfId="0" applyFont="1" applyFill="1" applyBorder="1"/>
    <xf numFmtId="0" fontId="23" fillId="3" borderId="40" xfId="0" applyFont="1" applyFill="1" applyBorder="1"/>
    <xf numFmtId="0" fontId="23" fillId="3" borderId="38" xfId="0" applyFont="1" applyFill="1" applyBorder="1" applyAlignment="1">
      <alignment horizontal="center" vertical="center"/>
    </xf>
    <xf numFmtId="165" fontId="23" fillId="3" borderId="39" xfId="0" applyNumberFormat="1" applyFont="1" applyFill="1" applyBorder="1" applyAlignment="1" applyProtection="1">
      <alignment horizontal="center" vertical="center"/>
      <protection locked="0"/>
    </xf>
    <xf numFmtId="165" fontId="23" fillId="3" borderId="40" xfId="0" applyNumberFormat="1" applyFont="1" applyFill="1" applyBorder="1" applyAlignment="1" applyProtection="1">
      <alignment horizontal="center" vertical="center"/>
      <protection locked="0"/>
    </xf>
    <xf numFmtId="0" fontId="23" fillId="3" borderId="45" xfId="0" applyFont="1" applyFill="1" applyBorder="1"/>
    <xf numFmtId="0" fontId="23" fillId="3" borderId="0" xfId="0" applyFont="1" applyFill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165" fontId="23" fillId="3" borderId="49" xfId="0" applyNumberFormat="1" applyFont="1" applyFill="1" applyBorder="1" applyAlignment="1" applyProtection="1">
      <alignment horizontal="center" vertical="center"/>
      <protection locked="0"/>
    </xf>
    <xf numFmtId="165" fontId="23" fillId="3" borderId="50" xfId="0" applyNumberFormat="1" applyFont="1" applyFill="1" applyBorder="1" applyAlignment="1" applyProtection="1">
      <alignment horizontal="center" vertical="center"/>
      <protection locked="0"/>
    </xf>
    <xf numFmtId="0" fontId="23" fillId="3" borderId="51" xfId="0" applyFont="1" applyFill="1" applyBorder="1"/>
    <xf numFmtId="0" fontId="23" fillId="3" borderId="13" xfId="0" applyFont="1" applyFill="1" applyBorder="1"/>
    <xf numFmtId="0" fontId="23" fillId="3" borderId="52" xfId="0" applyFont="1" applyFill="1" applyBorder="1"/>
    <xf numFmtId="0" fontId="23" fillId="3" borderId="53" xfId="0" applyFont="1" applyFill="1" applyBorder="1"/>
    <xf numFmtId="0" fontId="1" fillId="3" borderId="54" xfId="0" applyFont="1" applyFill="1" applyBorder="1"/>
    <xf numFmtId="0" fontId="1" fillId="3" borderId="49" xfId="0" applyFont="1" applyFill="1" applyBorder="1"/>
    <xf numFmtId="44" fontId="0" fillId="8" borderId="27" xfId="1" applyFont="1" applyFill="1" applyBorder="1"/>
    <xf numFmtId="44" fontId="0" fillId="8" borderId="24" xfId="1" applyFont="1" applyFill="1" applyBorder="1"/>
    <xf numFmtId="0" fontId="18" fillId="2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/>
    </xf>
    <xf numFmtId="0" fontId="9" fillId="28" borderId="23" xfId="0" applyFont="1" applyFill="1" applyBorder="1" applyAlignment="1">
      <alignment horizontal="center" vertical="center"/>
    </xf>
    <xf numFmtId="0" fontId="9" fillId="28" borderId="11" xfId="0" applyFont="1" applyFill="1" applyBorder="1" applyAlignment="1">
      <alignment horizontal="center" vertical="center"/>
    </xf>
    <xf numFmtId="0" fontId="9" fillId="28" borderId="25" xfId="0" applyFont="1" applyFill="1" applyBorder="1" applyAlignment="1">
      <alignment horizontal="center" vertical="center"/>
    </xf>
    <xf numFmtId="0" fontId="9" fillId="28" borderId="12" xfId="0" applyFont="1" applyFill="1" applyBorder="1" applyAlignment="1">
      <alignment horizontal="center" vertical="center"/>
    </xf>
    <xf numFmtId="0" fontId="28" fillId="29" borderId="26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0" fillId="32" borderId="0" xfId="0" applyFill="1"/>
    <xf numFmtId="0" fontId="2" fillId="32" borderId="0" xfId="2" applyFill="1"/>
    <xf numFmtId="0" fontId="3" fillId="35" borderId="1" xfId="0" applyFont="1" applyFill="1" applyBorder="1" applyAlignment="1">
      <alignment vertical="center"/>
    </xf>
    <xf numFmtId="165" fontId="24" fillId="23" borderId="32" xfId="0" applyNumberFormat="1" applyFont="1" applyFill="1" applyBorder="1" applyAlignment="1">
      <alignment horizontal="center" vertical="center"/>
    </xf>
    <xf numFmtId="165" fontId="24" fillId="36" borderId="32" xfId="0" applyNumberFormat="1" applyFont="1" applyFill="1" applyBorder="1" applyAlignment="1">
      <alignment horizontal="center" vertical="center"/>
    </xf>
    <xf numFmtId="0" fontId="24" fillId="30" borderId="26" xfId="0" applyFont="1" applyFill="1" applyBorder="1" applyAlignment="1">
      <alignment horizontal="center" vertical="center"/>
    </xf>
    <xf numFmtId="0" fontId="23" fillId="30" borderId="4" xfId="0" applyFont="1" applyFill="1" applyBorder="1" applyAlignment="1" applyProtection="1">
      <alignment horizontal="center" vertical="center"/>
      <protection locked="0"/>
    </xf>
    <xf numFmtId="0" fontId="25" fillId="30" borderId="2" xfId="0" applyFont="1" applyFill="1" applyBorder="1" applyAlignment="1" applyProtection="1">
      <alignment horizontal="center" vertical="center"/>
      <protection locked="0"/>
    </xf>
    <xf numFmtId="0" fontId="23" fillId="30" borderId="2" xfId="0" applyFont="1" applyFill="1" applyBorder="1" applyAlignment="1" applyProtection="1">
      <alignment horizontal="center" vertical="center"/>
      <protection locked="0"/>
    </xf>
    <xf numFmtId="0" fontId="23" fillId="30" borderId="33" xfId="0" applyFont="1" applyFill="1" applyBorder="1" applyAlignment="1" applyProtection="1">
      <alignment horizontal="center" vertical="center"/>
      <protection locked="0"/>
    </xf>
    <xf numFmtId="0" fontId="17" fillId="38" borderId="26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vertical="center"/>
    </xf>
    <xf numFmtId="44" fontId="0" fillId="12" borderId="1" xfId="1" applyFont="1" applyFill="1" applyBorder="1"/>
    <xf numFmtId="44" fontId="0" fillId="30" borderId="27" xfId="0" applyNumberFormat="1" applyFill="1" applyBorder="1"/>
    <xf numFmtId="44" fontId="0" fillId="30" borderId="24" xfId="0" applyNumberFormat="1" applyFill="1" applyBorder="1"/>
    <xf numFmtId="44" fontId="0" fillId="8" borderId="27" xfId="0" applyNumberFormat="1" applyFill="1" applyBorder="1"/>
    <xf numFmtId="0" fontId="1" fillId="41" borderId="0" xfId="0" applyFont="1" applyFill="1"/>
    <xf numFmtId="44" fontId="4" fillId="3" borderId="1" xfId="0" applyNumberFormat="1" applyFont="1" applyFill="1" applyBorder="1" applyAlignment="1">
      <alignment horizontal="left" wrapText="1"/>
    </xf>
    <xf numFmtId="0" fontId="30" fillId="42" borderId="7" xfId="0" applyFont="1" applyFill="1" applyBorder="1" applyAlignment="1">
      <alignment horizontal="center" vertical="center"/>
    </xf>
    <xf numFmtId="44" fontId="3" fillId="44" borderId="5" xfId="1" applyFont="1" applyFill="1" applyBorder="1" applyAlignment="1">
      <alignment horizontal="center" vertical="center"/>
    </xf>
    <xf numFmtId="0" fontId="7" fillId="45" borderId="3" xfId="0" applyFont="1" applyFill="1" applyBorder="1" applyAlignment="1">
      <alignment horizontal="center" vertical="center"/>
    </xf>
    <xf numFmtId="0" fontId="3" fillId="40" borderId="1" xfId="0" applyFont="1" applyFill="1" applyBorder="1" applyAlignment="1">
      <alignment horizontal="center" vertical="center"/>
    </xf>
    <xf numFmtId="44" fontId="6" fillId="47" borderId="26" xfId="1" applyFont="1" applyFill="1" applyBorder="1" applyAlignment="1">
      <alignment horizontal="center" vertical="center"/>
    </xf>
    <xf numFmtId="0" fontId="9" fillId="3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44" fontId="0" fillId="48" borderId="1" xfId="1" applyFont="1" applyFill="1" applyBorder="1"/>
    <xf numFmtId="44" fontId="0" fillId="48" borderId="6" xfId="1" applyFont="1" applyFill="1" applyBorder="1"/>
    <xf numFmtId="44" fontId="0" fillId="8" borderId="1" xfId="1" applyFont="1" applyFill="1" applyBorder="1"/>
    <xf numFmtId="44" fontId="6" fillId="49" borderId="26" xfId="1" applyFont="1" applyFill="1" applyBorder="1" applyAlignment="1">
      <alignment horizontal="center" vertical="center"/>
    </xf>
    <xf numFmtId="0" fontId="9" fillId="39" borderId="1" xfId="0" applyFont="1" applyFill="1" applyBorder="1" applyAlignment="1">
      <alignment horizontal="right" vertical="center"/>
    </xf>
    <xf numFmtId="0" fontId="7" fillId="50" borderId="1" xfId="0" applyFont="1" applyFill="1" applyBorder="1" applyAlignment="1">
      <alignment horizontal="center" vertical="center"/>
    </xf>
    <xf numFmtId="44" fontId="6" fillId="51" borderId="26" xfId="1" applyFont="1" applyFill="1" applyBorder="1" applyAlignment="1">
      <alignment horizontal="center" vertical="center"/>
    </xf>
    <xf numFmtId="0" fontId="31" fillId="18" borderId="1" xfId="0" applyFont="1" applyFill="1" applyBorder="1" applyAlignment="1">
      <alignment horizontal="center" vertical="center" wrapText="1"/>
    </xf>
    <xf numFmtId="0" fontId="32" fillId="34" borderId="1" xfId="0" applyFont="1" applyFill="1" applyBorder="1" applyAlignment="1">
      <alignment horizontal="center" vertical="center" wrapText="1"/>
    </xf>
    <xf numFmtId="0" fontId="23" fillId="52" borderId="31" xfId="0" applyFont="1" applyFill="1" applyBorder="1"/>
    <xf numFmtId="44" fontId="3" fillId="21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46" borderId="14" xfId="0" applyFill="1" applyBorder="1"/>
    <xf numFmtId="0" fontId="0" fillId="46" borderId="5" xfId="0" applyFill="1" applyBorder="1"/>
    <xf numFmtId="0" fontId="11" fillId="30" borderId="14" xfId="0" applyFont="1" applyFill="1" applyBorder="1" applyAlignment="1">
      <alignment horizontal="left"/>
    </xf>
    <xf numFmtId="0" fontId="0" fillId="53" borderId="0" xfId="0" applyFill="1"/>
    <xf numFmtId="0" fontId="0" fillId="0" borderId="11" xfId="0" applyBorder="1"/>
    <xf numFmtId="0" fontId="0" fillId="0" borderId="58" xfId="0" applyBorder="1"/>
    <xf numFmtId="0" fontId="0" fillId="0" borderId="12" xfId="0" applyBorder="1"/>
    <xf numFmtId="0" fontId="0" fillId="0" borderId="59" xfId="0" applyBorder="1"/>
    <xf numFmtId="0" fontId="0" fillId="0" borderId="60" xfId="0" applyBorder="1"/>
    <xf numFmtId="0" fontId="33" fillId="46" borderId="6" xfId="0" applyFont="1" applyFill="1" applyBorder="1" applyAlignment="1">
      <alignment vertical="center"/>
    </xf>
    <xf numFmtId="0" fontId="0" fillId="0" borderId="61" xfId="0" applyBorder="1"/>
    <xf numFmtId="0" fontId="0" fillId="0" borderId="13" xfId="0" applyBorder="1"/>
    <xf numFmtId="0" fontId="0" fillId="0" borderId="62" xfId="0" applyBorder="1"/>
    <xf numFmtId="44" fontId="6" fillId="47" borderId="34" xfId="1" applyFont="1" applyFill="1" applyBorder="1" applyAlignment="1">
      <alignment horizontal="center" vertical="center"/>
    </xf>
    <xf numFmtId="0" fontId="0" fillId="57" borderId="24" xfId="0" applyFill="1" applyBorder="1"/>
    <xf numFmtId="0" fontId="6" fillId="0" borderId="0" xfId="0" applyFont="1" applyAlignment="1">
      <alignment horizontal="center"/>
    </xf>
    <xf numFmtId="0" fontId="17" fillId="56" borderId="26" xfId="0" applyFont="1" applyFill="1" applyBorder="1" applyAlignment="1">
      <alignment horizontal="center" vertical="center" wrapText="1"/>
    </xf>
    <xf numFmtId="0" fontId="3" fillId="40" borderId="6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44" fontId="0" fillId="8" borderId="64" xfId="1" applyFont="1" applyFill="1" applyBorder="1"/>
    <xf numFmtId="164" fontId="14" fillId="48" borderId="1" xfId="0" applyNumberFormat="1" applyFont="1" applyFill="1" applyBorder="1" applyAlignment="1">
      <alignment horizontal="center" wrapText="1"/>
    </xf>
    <xf numFmtId="0" fontId="14" fillId="30" borderId="16" xfId="0" applyFont="1" applyFill="1" applyBorder="1" applyAlignment="1">
      <alignment horizontal="center" wrapText="1"/>
    </xf>
    <xf numFmtId="0" fontId="14" fillId="30" borderId="16" xfId="0" applyFont="1" applyFill="1" applyBorder="1" applyAlignment="1">
      <alignment wrapText="1"/>
    </xf>
    <xf numFmtId="0" fontId="0" fillId="58" borderId="0" xfId="0" applyFill="1"/>
    <xf numFmtId="0" fontId="13" fillId="58" borderId="0" xfId="0" applyFont="1" applyFill="1"/>
    <xf numFmtId="0" fontId="14" fillId="58" borderId="0" xfId="0" applyFont="1" applyFill="1" applyAlignment="1">
      <alignment wrapText="1"/>
    </xf>
    <xf numFmtId="0" fontId="13" fillId="58" borderId="0" xfId="0" applyFont="1" applyFill="1" applyAlignment="1">
      <alignment horizontal="right" wrapText="1"/>
    </xf>
    <xf numFmtId="164" fontId="13" fillId="58" borderId="0" xfId="0" applyNumberFormat="1" applyFont="1" applyFill="1" applyAlignment="1">
      <alignment horizontal="right" wrapText="1"/>
    </xf>
    <xf numFmtId="0" fontId="14" fillId="58" borderId="0" xfId="0" applyFont="1" applyFill="1"/>
    <xf numFmtId="0" fontId="14" fillId="58" borderId="19" xfId="0" applyFont="1" applyFill="1" applyBorder="1" applyAlignment="1">
      <alignment wrapText="1"/>
    </xf>
    <xf numFmtId="42" fontId="14" fillId="58" borderId="0" xfId="0" applyNumberFormat="1" applyFont="1" applyFill="1" applyAlignment="1">
      <alignment horizontal="right" wrapText="1"/>
    </xf>
    <xf numFmtId="164" fontId="14" fillId="58" borderId="0" xfId="0" applyNumberFormat="1" applyFont="1" applyFill="1" applyAlignment="1">
      <alignment horizontal="right" wrapText="1"/>
    </xf>
    <xf numFmtId="0" fontId="13" fillId="58" borderId="0" xfId="0" applyFont="1" applyFill="1" applyAlignment="1">
      <alignment wrapText="1"/>
    </xf>
    <xf numFmtId="41" fontId="14" fillId="58" borderId="0" xfId="0" applyNumberFormat="1" applyFont="1" applyFill="1" applyAlignment="1">
      <alignment horizontal="right" wrapText="1"/>
    </xf>
    <xf numFmtId="42" fontId="14" fillId="58" borderId="0" xfId="0" applyNumberFormat="1" applyFont="1" applyFill="1" applyAlignment="1">
      <alignment horizontal="right" vertical="center" wrapText="1"/>
    </xf>
    <xf numFmtId="164" fontId="0" fillId="58" borderId="0" xfId="0" applyNumberFormat="1" applyFill="1"/>
    <xf numFmtId="41" fontId="13" fillId="58" borderId="0" xfId="0" applyNumberFormat="1" applyFont="1" applyFill="1"/>
    <xf numFmtId="0" fontId="14" fillId="30" borderId="65" xfId="0" applyFont="1" applyFill="1" applyBorder="1" applyAlignment="1">
      <alignment horizontal="center" vertical="center" wrapText="1"/>
    </xf>
    <xf numFmtId="0" fontId="14" fillId="30" borderId="65" xfId="0" applyFont="1" applyFill="1" applyBorder="1" applyAlignment="1">
      <alignment horizontal="center" wrapText="1"/>
    </xf>
    <xf numFmtId="41" fontId="14" fillId="30" borderId="66" xfId="0" applyNumberFormat="1" applyFont="1" applyFill="1" applyBorder="1" applyAlignment="1">
      <alignment horizontal="right" wrapText="1"/>
    </xf>
    <xf numFmtId="164" fontId="14" fillId="30" borderId="67" xfId="0" applyNumberFormat="1" applyFont="1" applyFill="1" applyBorder="1" applyAlignment="1">
      <alignment horizontal="right" wrapText="1"/>
    </xf>
    <xf numFmtId="0" fontId="14" fillId="30" borderId="65" xfId="0" applyFont="1" applyFill="1" applyBorder="1" applyAlignment="1">
      <alignment horizontal="center"/>
    </xf>
    <xf numFmtId="42" fontId="13" fillId="30" borderId="66" xfId="0" applyNumberFormat="1" applyFont="1" applyFill="1" applyBorder="1"/>
    <xf numFmtId="42" fontId="13" fillId="30" borderId="67" xfId="0" applyNumberFormat="1" applyFont="1" applyFill="1" applyBorder="1"/>
    <xf numFmtId="0" fontId="0" fillId="59" borderId="0" xfId="0" applyFill="1"/>
    <xf numFmtId="44" fontId="0" fillId="60" borderId="1" xfId="1" applyFont="1" applyFill="1" applyBorder="1"/>
    <xf numFmtId="44" fontId="0" fillId="60" borderId="6" xfId="1" applyFont="1" applyFill="1" applyBorder="1"/>
    <xf numFmtId="0" fontId="9" fillId="39" borderId="1" xfId="0" applyFont="1" applyFill="1" applyBorder="1" applyAlignment="1">
      <alignment horizontal="left" vertical="center"/>
    </xf>
    <xf numFmtId="0" fontId="34" fillId="18" borderId="1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/>
    </xf>
    <xf numFmtId="0" fontId="15" fillId="61" borderId="23" xfId="0" applyFont="1" applyFill="1" applyBorder="1" applyAlignment="1">
      <alignment horizontal="center" vertical="center"/>
    </xf>
    <xf numFmtId="0" fontId="0" fillId="46" borderId="0" xfId="0" applyFill="1"/>
    <xf numFmtId="0" fontId="36" fillId="46" borderId="7" xfId="0" applyFont="1" applyFill="1" applyBorder="1" applyAlignment="1" applyProtection="1">
      <alignment horizontal="center" vertical="center"/>
      <protection locked="0"/>
    </xf>
    <xf numFmtId="0" fontId="36" fillId="43" borderId="7" xfId="0" applyFont="1" applyFill="1" applyBorder="1" applyAlignment="1">
      <alignment horizontal="center" vertical="center"/>
    </xf>
    <xf numFmtId="44" fontId="6" fillId="63" borderId="26" xfId="1" applyFont="1" applyFill="1" applyBorder="1" applyAlignment="1">
      <alignment horizontal="center" vertical="center"/>
    </xf>
    <xf numFmtId="44" fontId="6" fillId="65" borderId="26" xfId="1" applyFont="1" applyFill="1" applyBorder="1" applyAlignment="1">
      <alignment horizontal="center" vertical="center"/>
    </xf>
    <xf numFmtId="0" fontId="6" fillId="68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4" fontId="4" fillId="3" borderId="2" xfId="0" applyNumberFormat="1" applyFont="1" applyFill="1" applyBorder="1" applyAlignment="1">
      <alignment horizontal="left" wrapText="1"/>
    </xf>
    <xf numFmtId="44" fontId="0" fillId="3" borderId="1" xfId="1" applyFont="1" applyFill="1" applyBorder="1" applyProtection="1">
      <protection locked="0"/>
    </xf>
    <xf numFmtId="44" fontId="0" fillId="3" borderId="6" xfId="1" applyFont="1" applyFill="1" applyBorder="1" applyProtection="1">
      <protection locked="0"/>
    </xf>
    <xf numFmtId="0" fontId="9" fillId="39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44" fontId="0" fillId="3" borderId="1" xfId="0" applyNumberFormat="1" applyFill="1" applyBorder="1" applyProtection="1">
      <protection locked="0"/>
    </xf>
    <xf numFmtId="44" fontId="0" fillId="3" borderId="6" xfId="0" applyNumberFormat="1" applyFill="1" applyBorder="1" applyProtection="1">
      <protection locked="0"/>
    </xf>
    <xf numFmtId="44" fontId="0" fillId="3" borderId="1" xfId="0" applyNumberForma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0" fillId="8" borderId="0" xfId="0" applyFill="1" applyProtection="1"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44" fontId="0" fillId="3" borderId="63" xfId="1" applyFont="1" applyFill="1" applyBorder="1" applyProtection="1">
      <protection locked="0"/>
    </xf>
    <xf numFmtId="44" fontId="0" fillId="3" borderId="56" xfId="1" applyFont="1" applyFill="1" applyBorder="1" applyProtection="1">
      <protection locked="0"/>
    </xf>
    <xf numFmtId="44" fontId="0" fillId="3" borderId="1" xfId="1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>
      <alignment wrapText="1"/>
    </xf>
    <xf numFmtId="0" fontId="19" fillId="13" borderId="1" xfId="0" applyFont="1" applyFill="1" applyBorder="1" applyAlignment="1" applyProtection="1">
      <alignment horizontal="center" vertical="center"/>
      <protection locked="0"/>
    </xf>
    <xf numFmtId="0" fontId="49" fillId="3" borderId="76" xfId="0" applyFont="1" applyFill="1" applyBorder="1" applyAlignment="1" applyProtection="1">
      <alignment horizontal="center" vertical="center"/>
      <protection locked="0"/>
    </xf>
    <xf numFmtId="1" fontId="49" fillId="3" borderId="54" xfId="0" applyNumberFormat="1" applyFont="1" applyFill="1" applyBorder="1" applyAlignment="1" applyProtection="1">
      <alignment horizontal="center" vertical="center"/>
      <protection locked="0"/>
    </xf>
    <xf numFmtId="0" fontId="49" fillId="3" borderId="77" xfId="0" applyFont="1" applyFill="1" applyBorder="1" applyAlignment="1" applyProtection="1">
      <alignment horizontal="center" vertical="center"/>
      <protection locked="0"/>
    </xf>
    <xf numFmtId="1" fontId="49" fillId="3" borderId="42" xfId="0" applyNumberFormat="1" applyFont="1" applyFill="1" applyBorder="1" applyAlignment="1" applyProtection="1">
      <alignment horizontal="center" vertical="center"/>
      <protection locked="0"/>
    </xf>
    <xf numFmtId="0" fontId="39" fillId="69" borderId="0" xfId="0" applyFont="1" applyFill="1"/>
    <xf numFmtId="0" fontId="39" fillId="70" borderId="0" xfId="0" applyFont="1" applyFill="1"/>
    <xf numFmtId="0" fontId="39" fillId="70" borderId="69" xfId="0" applyFont="1" applyFill="1" applyBorder="1"/>
    <xf numFmtId="0" fontId="42" fillId="69" borderId="0" xfId="0" applyFont="1" applyFill="1" applyAlignment="1">
      <alignment horizontal="center" vertical="center" wrapText="1"/>
    </xf>
    <xf numFmtId="0" fontId="44" fillId="69" borderId="0" xfId="0" applyFont="1" applyFill="1" applyAlignment="1">
      <alignment horizontal="center" vertical="top" wrapText="1"/>
    </xf>
    <xf numFmtId="44" fontId="39" fillId="69" borderId="0" xfId="0" applyNumberFormat="1" applyFont="1" applyFill="1"/>
    <xf numFmtId="0" fontId="43" fillId="74" borderId="0" xfId="0" applyFont="1" applyFill="1"/>
    <xf numFmtId="0" fontId="39" fillId="69" borderId="0" xfId="0" applyFont="1" applyFill="1" applyAlignment="1">
      <alignment horizontal="right"/>
    </xf>
    <xf numFmtId="0" fontId="39" fillId="69" borderId="0" xfId="0" applyFont="1" applyFill="1" applyAlignment="1">
      <alignment horizontal="center"/>
    </xf>
    <xf numFmtId="0" fontId="47" fillId="76" borderId="10" xfId="0" applyFont="1" applyFill="1" applyBorder="1" applyAlignment="1">
      <alignment horizontal="center" vertical="center"/>
    </xf>
    <xf numFmtId="0" fontId="48" fillId="76" borderId="8" xfId="0" applyFont="1" applyFill="1" applyBorder="1" applyAlignment="1">
      <alignment horizontal="center" vertical="center"/>
    </xf>
    <xf numFmtId="0" fontId="39" fillId="69" borderId="0" xfId="0" applyFont="1" applyFill="1" applyAlignment="1">
      <alignment horizontal="center" vertical="center"/>
    </xf>
    <xf numFmtId="0" fontId="43" fillId="74" borderId="0" xfId="0" applyFont="1" applyFill="1" applyAlignment="1">
      <alignment horizontal="center" vertical="center"/>
    </xf>
    <xf numFmtId="0" fontId="0" fillId="3" borderId="26" xfId="0" applyFill="1" applyBorder="1" applyProtection="1">
      <protection locked="0"/>
    </xf>
    <xf numFmtId="0" fontId="3" fillId="35" borderId="1" xfId="0" applyFont="1" applyFill="1" applyBorder="1" applyAlignment="1" applyProtection="1">
      <alignment vertical="center"/>
      <protection locked="0"/>
    </xf>
    <xf numFmtId="0" fontId="8" fillId="62" borderId="6" xfId="0" applyFont="1" applyFill="1" applyBorder="1" applyAlignment="1">
      <alignment horizontal="center" vertical="center"/>
    </xf>
    <xf numFmtId="0" fontId="8" fillId="62" borderId="14" xfId="0" applyFont="1" applyFill="1" applyBorder="1" applyAlignment="1">
      <alignment horizontal="center" vertical="center"/>
    </xf>
    <xf numFmtId="0" fontId="8" fillId="62" borderId="5" xfId="0" applyFont="1" applyFill="1" applyBorder="1" applyAlignment="1">
      <alignment horizontal="center" vertical="center"/>
    </xf>
    <xf numFmtId="0" fontId="30" fillId="42" borderId="57" xfId="0" applyFont="1" applyFill="1" applyBorder="1" applyAlignment="1" applyProtection="1">
      <alignment horizontal="center" vertical="center"/>
      <protection locked="0"/>
    </xf>
    <xf numFmtId="0" fontId="30" fillId="42" borderId="0" xfId="0" applyFont="1" applyFill="1" applyAlignment="1" applyProtection="1">
      <alignment horizontal="center" vertical="center"/>
      <protection locked="0"/>
    </xf>
    <xf numFmtId="0" fontId="18" fillId="10" borderId="8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6" fillId="48" borderId="20" xfId="0" applyFont="1" applyFill="1" applyBorder="1" applyAlignment="1">
      <alignment horizontal="center" vertical="center"/>
    </xf>
    <xf numFmtId="0" fontId="16" fillId="48" borderId="21" xfId="0" applyFont="1" applyFill="1" applyBorder="1" applyAlignment="1">
      <alignment horizontal="center" vertical="center"/>
    </xf>
    <xf numFmtId="0" fontId="16" fillId="48" borderId="22" xfId="0" applyFont="1" applyFill="1" applyBorder="1" applyAlignment="1">
      <alignment horizontal="center" vertical="center"/>
    </xf>
    <xf numFmtId="0" fontId="29" fillId="19" borderId="8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9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30" fillId="42" borderId="68" xfId="0" applyFont="1" applyFill="1" applyBorder="1" applyAlignment="1">
      <alignment horizontal="center" vertical="center"/>
    </xf>
    <xf numFmtId="0" fontId="30" fillId="42" borderId="0" xfId="0" applyFont="1" applyFill="1" applyAlignment="1">
      <alignment horizontal="center" vertical="center"/>
    </xf>
    <xf numFmtId="0" fontId="28" fillId="64" borderId="8" xfId="0" applyFont="1" applyFill="1" applyBorder="1" applyAlignment="1">
      <alignment horizontal="center" vertical="center"/>
    </xf>
    <xf numFmtId="0" fontId="28" fillId="64" borderId="9" xfId="0" applyFont="1" applyFill="1" applyBorder="1" applyAlignment="1">
      <alignment horizontal="center" vertical="center"/>
    </xf>
    <xf numFmtId="0" fontId="28" fillId="64" borderId="10" xfId="0" applyFont="1" applyFill="1" applyBorder="1" applyAlignment="1">
      <alignment horizontal="center" vertical="center"/>
    </xf>
    <xf numFmtId="0" fontId="15" fillId="55" borderId="8" xfId="0" applyFont="1" applyFill="1" applyBorder="1" applyAlignment="1">
      <alignment horizontal="center" vertical="center"/>
    </xf>
    <xf numFmtId="0" fontId="15" fillId="55" borderId="9" xfId="0" applyFont="1" applyFill="1" applyBorder="1" applyAlignment="1">
      <alignment horizontal="center" vertical="center"/>
    </xf>
    <xf numFmtId="0" fontId="15" fillId="55" borderId="10" xfId="0" applyFont="1" applyFill="1" applyBorder="1" applyAlignment="1">
      <alignment horizontal="center" vertical="center"/>
    </xf>
    <xf numFmtId="0" fontId="3" fillId="40" borderId="8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15" fillId="37" borderId="8" xfId="0" applyFont="1" applyFill="1" applyBorder="1" applyAlignment="1">
      <alignment horizontal="center" vertical="center"/>
    </xf>
    <xf numFmtId="0" fontId="15" fillId="37" borderId="9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6" fillId="40" borderId="6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55" xfId="0" applyFont="1" applyFill="1" applyBorder="1" applyAlignment="1">
      <alignment horizontal="center" vertical="center"/>
    </xf>
    <xf numFmtId="0" fontId="16" fillId="30" borderId="20" xfId="0" applyFont="1" applyFill="1" applyBorder="1" applyAlignment="1">
      <alignment horizontal="center" vertical="center"/>
    </xf>
    <xf numFmtId="0" fontId="16" fillId="30" borderId="21" xfId="0" applyFont="1" applyFill="1" applyBorder="1" applyAlignment="1">
      <alignment horizontal="center" vertical="center"/>
    </xf>
    <xf numFmtId="0" fontId="16" fillId="30" borderId="22" xfId="0" applyFont="1" applyFill="1" applyBorder="1" applyAlignment="1">
      <alignment horizontal="center" vertical="center"/>
    </xf>
    <xf numFmtId="0" fontId="15" fillId="31" borderId="8" xfId="0" applyFont="1" applyFill="1" applyBorder="1" applyAlignment="1">
      <alignment horizontal="center" vertical="center"/>
    </xf>
    <xf numFmtId="0" fontId="15" fillId="31" borderId="9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6" fillId="28" borderId="6" xfId="0" applyFont="1" applyFill="1" applyBorder="1" applyAlignment="1">
      <alignment horizontal="center" vertical="center"/>
    </xf>
    <xf numFmtId="0" fontId="6" fillId="28" borderId="14" xfId="0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horizontal="center" vertical="center"/>
    </xf>
    <xf numFmtId="0" fontId="22" fillId="22" borderId="28" xfId="0" applyFont="1" applyFill="1" applyBorder="1" applyAlignment="1">
      <alignment horizontal="center" vertical="center"/>
    </xf>
    <xf numFmtId="0" fontId="22" fillId="22" borderId="29" xfId="0" applyFont="1" applyFill="1" applyBorder="1" applyAlignment="1">
      <alignment horizontal="center" vertical="center"/>
    </xf>
    <xf numFmtId="0" fontId="22" fillId="22" borderId="30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left" vertical="center" wrapText="1"/>
    </xf>
    <xf numFmtId="0" fontId="26" fillId="24" borderId="36" xfId="0" applyFont="1" applyFill="1" applyBorder="1" applyAlignment="1">
      <alignment horizontal="left" vertical="center" wrapText="1"/>
    </xf>
    <xf numFmtId="0" fontId="26" fillId="24" borderId="37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29" fillId="16" borderId="8" xfId="0" applyFont="1" applyFill="1" applyBorder="1" applyAlignment="1">
      <alignment horizontal="center" vertical="center"/>
    </xf>
    <xf numFmtId="0" fontId="29" fillId="16" borderId="9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49" fillId="3" borderId="42" xfId="0" applyFont="1" applyFill="1" applyBorder="1" applyAlignment="1" applyProtection="1">
      <alignment horizontal="center" vertical="center"/>
      <protection locked="0"/>
    </xf>
    <xf numFmtId="0" fontId="49" fillId="3" borderId="77" xfId="0" applyFont="1" applyFill="1" applyBorder="1" applyAlignment="1" applyProtection="1">
      <alignment horizontal="center" vertical="center"/>
      <protection locked="0"/>
    </xf>
    <xf numFmtId="0" fontId="40" fillId="71" borderId="70" xfId="0" applyFont="1" applyFill="1" applyBorder="1" applyAlignment="1">
      <alignment horizontal="center" vertical="center" wrapText="1"/>
    </xf>
    <xf numFmtId="0" fontId="41" fillId="71" borderId="71" xfId="0" applyFont="1" applyFill="1" applyBorder="1"/>
    <xf numFmtId="0" fontId="41" fillId="71" borderId="72" xfId="0" applyFont="1" applyFill="1" applyBorder="1"/>
    <xf numFmtId="0" fontId="41" fillId="71" borderId="73" xfId="0" applyFont="1" applyFill="1" applyBorder="1"/>
    <xf numFmtId="0" fontId="41" fillId="71" borderId="74" xfId="0" applyFont="1" applyFill="1" applyBorder="1"/>
    <xf numFmtId="0" fontId="41" fillId="71" borderId="75" xfId="0" applyFont="1" applyFill="1" applyBorder="1"/>
    <xf numFmtId="0" fontId="43" fillId="72" borderId="71" xfId="0" applyFont="1" applyFill="1" applyBorder="1" applyAlignment="1">
      <alignment horizontal="center" vertical="center"/>
    </xf>
    <xf numFmtId="0" fontId="43" fillId="72" borderId="36" xfId="0" applyFont="1" applyFill="1" applyBorder="1" applyAlignment="1">
      <alignment horizontal="center" vertical="center"/>
    </xf>
    <xf numFmtId="0" fontId="45" fillId="73" borderId="43" xfId="0" applyFont="1" applyFill="1" applyBorder="1" applyAlignment="1">
      <alignment horizontal="center" vertical="center"/>
    </xf>
    <xf numFmtId="0" fontId="46" fillId="75" borderId="14" xfId="0" applyFont="1" applyFill="1" applyBorder="1" applyAlignment="1">
      <alignment horizontal="center" vertical="center"/>
    </xf>
    <xf numFmtId="0" fontId="47" fillId="76" borderId="8" xfId="0" applyFont="1" applyFill="1" applyBorder="1" applyAlignment="1">
      <alignment horizontal="center" vertical="center"/>
    </xf>
    <xf numFmtId="0" fontId="47" fillId="76" borderId="10" xfId="0" applyFont="1" applyFill="1" applyBorder="1" applyAlignment="1">
      <alignment horizontal="center" vertical="center"/>
    </xf>
    <xf numFmtId="0" fontId="49" fillId="3" borderId="54" xfId="0" applyFont="1" applyFill="1" applyBorder="1" applyAlignment="1" applyProtection="1">
      <alignment horizontal="center" vertical="center"/>
      <protection locked="0"/>
    </xf>
    <xf numFmtId="0" fontId="49" fillId="3" borderId="76" xfId="0" applyFont="1" applyFill="1" applyBorder="1" applyAlignment="1" applyProtection="1">
      <alignment horizontal="center" vertical="center"/>
      <protection locked="0"/>
    </xf>
    <xf numFmtId="0" fontId="15" fillId="33" borderId="8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37" fillId="37" borderId="8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8" fillId="66" borderId="6" xfId="0" applyFont="1" applyFill="1" applyBorder="1" applyAlignment="1">
      <alignment horizontal="center" vertical="center"/>
    </xf>
    <xf numFmtId="0" fontId="38" fillId="66" borderId="5" xfId="0" applyFont="1" applyFill="1" applyBorder="1" applyAlignment="1">
      <alignment horizontal="center" vertical="center"/>
    </xf>
    <xf numFmtId="0" fontId="14" fillId="58" borderId="0" xfId="0" applyFont="1" applyFill="1" applyAlignment="1">
      <alignment horizontal="center"/>
    </xf>
    <xf numFmtId="0" fontId="12" fillId="30" borderId="6" xfId="0" applyFont="1" applyFill="1" applyBorder="1" applyAlignment="1">
      <alignment horizontal="center" vertical="center" wrapText="1"/>
    </xf>
    <xf numFmtId="0" fontId="11" fillId="30" borderId="5" xfId="0" applyFont="1" applyFill="1" applyBorder="1" applyAlignment="1">
      <alignment horizontal="center" vertical="center" wrapText="1"/>
    </xf>
    <xf numFmtId="0" fontId="12" fillId="30" borderId="5" xfId="0" applyFont="1" applyFill="1" applyBorder="1" applyAlignment="1">
      <alignment horizontal="center" vertical="center" wrapText="1"/>
    </xf>
    <xf numFmtId="0" fontId="10" fillId="54" borderId="8" xfId="0" applyFont="1" applyFill="1" applyBorder="1" applyAlignment="1">
      <alignment horizontal="center" vertical="center"/>
    </xf>
    <xf numFmtId="0" fontId="10" fillId="54" borderId="9" xfId="0" applyFont="1" applyFill="1" applyBorder="1" applyAlignment="1">
      <alignment horizontal="center" vertical="center"/>
    </xf>
    <xf numFmtId="0" fontId="10" fillId="54" borderId="1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6" fontId="3" fillId="8" borderId="1" xfId="1" applyNumberFormat="1" applyFont="1" applyFill="1" applyBorder="1"/>
    <xf numFmtId="44" fontId="6" fillId="67" borderId="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</cellXfs>
  <cellStyles count="3">
    <cellStyle name="20% - Accent1" xfId="2" builtinId="30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E4B3B2"/>
      <color rgb="FFF4F2D0"/>
      <color rgb="FF379D13"/>
      <color rgb="FFFFCCFF"/>
      <color rgb="FFCCFF99"/>
      <color rgb="FF669900"/>
      <color rgb="FF33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354330</xdr:colOff>
      <xdr:row>4</xdr:row>
      <xdr:rowOff>123825</xdr:rowOff>
    </xdr:from>
    <xdr:to>
      <xdr:col>6</xdr:col>
      <xdr:colOff>935355</xdr:colOff>
      <xdr:row>4</xdr:row>
      <xdr:rowOff>304801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FC939F29-711F-4ADC-B6C3-51320C3FE1B7}"/>
            </a:ext>
          </a:extLst>
        </xdr:cNvPr>
        <xdr:cNvSpPr/>
      </xdr:nvSpPr>
      <xdr:spPr>
        <a:xfrm>
          <a:off x="3802380" y="1122045"/>
          <a:ext cx="581025" cy="180976"/>
        </a:xfrm>
        <a:prstGeom prst="rightArrow">
          <a:avLst/>
        </a:prstGeom>
        <a:solidFill>
          <a:srgbClr val="FF0000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69"/>
  <sheetViews>
    <sheetView showGridLines="0" workbookViewId="0">
      <selection activeCell="H5" sqref="H5:O5"/>
    </sheetView>
  </sheetViews>
  <sheetFormatPr defaultRowHeight="12.75"/>
  <cols>
    <col min="1" max="1" width="4.5703125" customWidth="1"/>
    <col min="2" max="2" width="4.85546875" customWidth="1"/>
    <col min="3" max="3" width="8.5703125" customWidth="1"/>
    <col min="4" max="4" width="14.5703125" customWidth="1"/>
    <col min="7" max="7" width="18.140625" customWidth="1"/>
    <col min="14" max="14" width="13.5703125" customWidth="1"/>
    <col min="15" max="15" width="7.7109375" customWidth="1"/>
  </cols>
  <sheetData>
    <row r="1" spans="1:26" ht="13.5" thickBo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>
      <c r="A2" s="128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38.25" customHeight="1">
      <c r="A3" s="128"/>
      <c r="B3" s="132"/>
      <c r="D3" s="220" t="s">
        <v>0</v>
      </c>
      <c r="E3" s="221"/>
      <c r="F3" s="221"/>
      <c r="G3" s="221"/>
      <c r="H3" s="221"/>
      <c r="I3" s="221"/>
      <c r="J3" s="221"/>
      <c r="K3" s="221"/>
      <c r="L3" s="221"/>
      <c r="M3" s="221"/>
      <c r="N3" s="222"/>
      <c r="P3" s="133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5.75" customHeight="1">
      <c r="A4" s="128"/>
      <c r="B4" s="132"/>
      <c r="P4" s="133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33.6" customHeight="1">
      <c r="A5" s="128"/>
      <c r="B5" s="132"/>
      <c r="C5" s="134" t="s">
        <v>175</v>
      </c>
      <c r="D5" s="125"/>
      <c r="E5" s="125"/>
      <c r="F5" s="125"/>
      <c r="G5" s="126"/>
      <c r="H5" s="223" t="s">
        <v>239</v>
      </c>
      <c r="I5" s="224"/>
      <c r="J5" s="224"/>
      <c r="K5" s="224"/>
      <c r="L5" s="224"/>
      <c r="M5" s="224"/>
      <c r="N5" s="224"/>
      <c r="O5" s="224"/>
      <c r="P5" s="133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1:26" ht="15.75" customHeight="1">
      <c r="A6" s="128"/>
      <c r="B6" s="132"/>
      <c r="P6" s="133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6" ht="19.5" customHeight="1">
      <c r="A7" s="128"/>
      <c r="B7" s="132"/>
      <c r="C7" s="140">
        <v>1</v>
      </c>
      <c r="D7" s="4" t="s">
        <v>222</v>
      </c>
      <c r="P7" s="133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>
      <c r="A8" s="128"/>
      <c r="B8" s="132"/>
      <c r="C8" s="124"/>
      <c r="P8" s="133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ht="18">
      <c r="A9" s="128"/>
      <c r="B9" s="132"/>
      <c r="C9" s="140">
        <v>2</v>
      </c>
      <c r="D9" s="4" t="s">
        <v>188</v>
      </c>
      <c r="P9" s="133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1:26">
      <c r="A10" s="128"/>
      <c r="B10" s="132"/>
      <c r="C10" s="124"/>
      <c r="D10" t="s">
        <v>189</v>
      </c>
      <c r="P10" s="133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>
      <c r="A11" s="128"/>
      <c r="B11" s="132"/>
      <c r="C11" s="124"/>
      <c r="P11" s="133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8">
      <c r="A12" s="128"/>
      <c r="B12" s="132"/>
      <c r="C12" s="140">
        <v>3</v>
      </c>
      <c r="D12" s="4" t="s">
        <v>223</v>
      </c>
      <c r="P12" s="133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>
      <c r="A13" s="128"/>
      <c r="B13" s="132"/>
      <c r="C13" s="124"/>
      <c r="P13" s="133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18">
      <c r="A14" s="128"/>
      <c r="B14" s="132"/>
      <c r="C14" s="140">
        <v>4</v>
      </c>
      <c r="D14" s="4" t="s">
        <v>244</v>
      </c>
      <c r="P14" s="133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1:26">
      <c r="A15" s="128"/>
      <c r="B15" s="132"/>
      <c r="C15" s="124"/>
      <c r="P15" s="133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8">
      <c r="A16" s="128"/>
      <c r="B16" s="132"/>
      <c r="C16" s="140">
        <v>5</v>
      </c>
      <c r="D16" s="4" t="s">
        <v>245</v>
      </c>
      <c r="P16" s="133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>
      <c r="A17" s="128"/>
      <c r="B17" s="132"/>
      <c r="C17" s="124"/>
      <c r="P17" s="133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26" ht="18">
      <c r="A18" s="128"/>
      <c r="B18" s="132"/>
      <c r="C18" s="140">
        <v>6</v>
      </c>
      <c r="D18" s="4" t="s">
        <v>246</v>
      </c>
      <c r="P18" s="133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1:26">
      <c r="A19" s="128"/>
      <c r="B19" s="132"/>
      <c r="C19" s="124"/>
      <c r="D19" s="4"/>
      <c r="P19" s="133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8">
      <c r="A20" s="128"/>
      <c r="B20" s="132"/>
      <c r="C20" s="140">
        <v>7</v>
      </c>
      <c r="D20" s="4" t="s">
        <v>224</v>
      </c>
      <c r="P20" s="133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>
      <c r="A21" s="128"/>
      <c r="B21" s="132"/>
      <c r="D21" s="4" t="s">
        <v>225</v>
      </c>
      <c r="P21" s="133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1:26">
      <c r="A22" s="128"/>
      <c r="B22" s="132"/>
      <c r="P22" s="133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1:26" ht="18">
      <c r="A23" s="128"/>
      <c r="B23" s="132"/>
      <c r="C23" s="140">
        <v>8</v>
      </c>
      <c r="D23" s="4" t="s">
        <v>240</v>
      </c>
      <c r="P23" s="133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>
      <c r="A24" s="128"/>
      <c r="B24" s="132"/>
      <c r="D24" s="4" t="s">
        <v>241</v>
      </c>
      <c r="P24" s="133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>
      <c r="A25" s="128"/>
      <c r="B25" s="132"/>
      <c r="P25" s="133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18">
      <c r="A26" s="128"/>
      <c r="B26" s="132"/>
      <c r="C26" s="140">
        <v>9</v>
      </c>
      <c r="D26" s="4" t="s">
        <v>243</v>
      </c>
      <c r="P26" s="133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>
      <c r="A27" s="128"/>
      <c r="B27" s="132"/>
      <c r="P27" s="133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8">
      <c r="A28" s="128"/>
      <c r="B28" s="132"/>
      <c r="C28" s="140">
        <v>10</v>
      </c>
      <c r="D28" s="4" t="s">
        <v>247</v>
      </c>
      <c r="P28" s="133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1:26">
      <c r="A29" s="128"/>
      <c r="B29" s="132"/>
      <c r="D29" s="4" t="s">
        <v>248</v>
      </c>
      <c r="P29" s="133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>
      <c r="A30" s="128"/>
      <c r="B30" s="132"/>
      <c r="P30" s="133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13.5" thickBot="1">
      <c r="A31" s="128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7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</row>
    <row r="51" spans="1:26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</row>
    <row r="53" spans="1:26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</row>
    <row r="54" spans="1:26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1:26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1:26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1:26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1:26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1:26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1:26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1:26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</sheetData>
  <sheetProtection algorithmName="SHA-512" hashValue="fGngHSqaL2cJK02EmDo2zTzd949ImuohCSNuko5/cwDw0yrqTx1qLz+cPY/i0nj04TnM2pl/0A9g7B4pqjxqFQ==" saltValue="/EXQ06153Vut95EaEP1E2g==" spinCount="100000" sheet="1" objects="1" scenarios="1" selectLockedCells="1"/>
  <mergeCells count="2">
    <mergeCell ref="D3:N3"/>
    <mergeCell ref="H5:O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FE76-3B45-4EF3-AEB9-D07F622E5EF2}">
  <sheetPr>
    <tabColor theme="8" tint="-0.249977111117893"/>
  </sheetPr>
  <dimension ref="A1:Z116"/>
  <sheetViews>
    <sheetView zoomScale="90" zoomScaleNormal="90" workbookViewId="0">
      <selection activeCell="B12" sqref="B12"/>
    </sheetView>
  </sheetViews>
  <sheetFormatPr defaultRowHeight="12.75"/>
  <cols>
    <col min="2" max="2" width="31.42578125" customWidth="1"/>
    <col min="3" max="3" width="2.140625" customWidth="1"/>
    <col min="4" max="15" width="12.5703125" customWidth="1"/>
    <col min="16" max="16" width="15.140625" customWidth="1"/>
  </cols>
  <sheetData>
    <row r="1" spans="1:26" ht="13.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9.6" customHeight="1" thickBot="1">
      <c r="A2" s="88"/>
      <c r="B2" s="88"/>
      <c r="C2" s="88"/>
      <c r="D2" s="295" t="s">
        <v>107</v>
      </c>
      <c r="E2" s="296"/>
      <c r="F2" s="296"/>
      <c r="G2" s="296"/>
      <c r="H2" s="296"/>
      <c r="I2" s="297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3.5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5" thickBot="1">
      <c r="A4" s="88"/>
      <c r="B4" s="234" t="s">
        <v>235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3.5" thickBot="1">
      <c r="A5" s="88"/>
      <c r="B5" s="88"/>
      <c r="C5" s="88"/>
      <c r="D5" s="88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27.75" customHeight="1" thickBot="1">
      <c r="A6" s="88"/>
      <c r="B6" s="121" t="s">
        <v>18</v>
      </c>
      <c r="C6" s="88"/>
      <c r="D6" s="19" t="s">
        <v>3</v>
      </c>
      <c r="E6" s="19" t="s">
        <v>4</v>
      </c>
      <c r="F6" s="19" t="s">
        <v>5</v>
      </c>
      <c r="G6" s="19" t="s">
        <v>6</v>
      </c>
      <c r="H6" s="20" t="s">
        <v>7</v>
      </c>
      <c r="I6" s="22" t="s">
        <v>8</v>
      </c>
      <c r="J6" s="21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20" t="s">
        <v>14</v>
      </c>
      <c r="P6" s="32" t="s">
        <v>15</v>
      </c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21.95" customHeight="1">
      <c r="A7" s="88"/>
      <c r="B7" s="90" t="s">
        <v>108</v>
      </c>
      <c r="C7" s="88"/>
      <c r="D7" s="184"/>
      <c r="E7" s="184"/>
      <c r="F7" s="184"/>
      <c r="G7" s="184"/>
      <c r="H7" s="185"/>
      <c r="I7" s="184"/>
      <c r="J7" s="184"/>
      <c r="K7" s="184"/>
      <c r="L7" s="184"/>
      <c r="M7" s="184"/>
      <c r="N7" s="184"/>
      <c r="O7" s="185"/>
      <c r="P7" s="78">
        <f>SUM(D7:O7)</f>
        <v>0</v>
      </c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21.95" customHeight="1">
      <c r="A8" s="88"/>
      <c r="B8" s="90" t="s">
        <v>216</v>
      </c>
      <c r="C8" s="88"/>
      <c r="D8" s="184"/>
      <c r="E8" s="184"/>
      <c r="F8" s="184"/>
      <c r="G8" s="184"/>
      <c r="H8" s="185"/>
      <c r="I8" s="184"/>
      <c r="J8" s="184"/>
      <c r="K8" s="184"/>
      <c r="L8" s="184"/>
      <c r="M8" s="184"/>
      <c r="N8" s="184"/>
      <c r="O8" s="185"/>
      <c r="P8" s="78">
        <f t="shared" ref="P8:P20" si="0">SUM(D8:O8)</f>
        <v>0</v>
      </c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21.95" customHeight="1">
      <c r="A9" s="88"/>
      <c r="B9" s="90" t="s">
        <v>109</v>
      </c>
      <c r="C9" s="88"/>
      <c r="D9" s="184"/>
      <c r="E9" s="184"/>
      <c r="F9" s="184"/>
      <c r="G9" s="184"/>
      <c r="H9" s="185"/>
      <c r="I9" s="184"/>
      <c r="J9" s="184"/>
      <c r="K9" s="184"/>
      <c r="L9" s="184"/>
      <c r="M9" s="184"/>
      <c r="N9" s="184"/>
      <c r="O9" s="185"/>
      <c r="P9" s="78">
        <f t="shared" si="0"/>
        <v>0</v>
      </c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1.95" customHeight="1">
      <c r="A10" s="88"/>
      <c r="B10" s="90" t="s">
        <v>217</v>
      </c>
      <c r="C10" s="88"/>
      <c r="D10" s="184"/>
      <c r="E10" s="184"/>
      <c r="F10" s="184"/>
      <c r="G10" s="184"/>
      <c r="H10" s="185"/>
      <c r="I10" s="184"/>
      <c r="J10" s="184"/>
      <c r="K10" s="184"/>
      <c r="L10" s="184"/>
      <c r="M10" s="184"/>
      <c r="N10" s="184"/>
      <c r="O10" s="185"/>
      <c r="P10" s="78">
        <f t="shared" si="0"/>
        <v>0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1.95" customHeight="1">
      <c r="A11" s="88"/>
      <c r="B11" s="90" t="s">
        <v>111</v>
      </c>
      <c r="C11" s="88"/>
      <c r="D11" s="184"/>
      <c r="E11" s="184"/>
      <c r="F11" s="184"/>
      <c r="G11" s="184"/>
      <c r="H11" s="185"/>
      <c r="I11" s="184"/>
      <c r="J11" s="184"/>
      <c r="K11" s="184"/>
      <c r="L11" s="184"/>
      <c r="M11" s="184"/>
      <c r="N11" s="184"/>
      <c r="O11" s="185"/>
      <c r="P11" s="78">
        <f t="shared" si="0"/>
        <v>0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1.95" customHeight="1">
      <c r="A12" s="88"/>
      <c r="B12" s="219"/>
      <c r="C12" s="88"/>
      <c r="D12" s="184"/>
      <c r="E12" s="184"/>
      <c r="F12" s="184"/>
      <c r="G12" s="184"/>
      <c r="H12" s="185"/>
      <c r="I12" s="184"/>
      <c r="J12" s="184"/>
      <c r="K12" s="184"/>
      <c r="L12" s="184"/>
      <c r="M12" s="184"/>
      <c r="N12" s="184"/>
      <c r="O12" s="185"/>
      <c r="P12" s="78">
        <f t="shared" si="0"/>
        <v>0</v>
      </c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21.95" customHeight="1" thickBot="1">
      <c r="A13" s="88"/>
      <c r="B13" s="109" t="s">
        <v>186</v>
      </c>
      <c r="C13" s="88"/>
      <c r="D13" s="100">
        <f t="shared" ref="D13:O13" si="1">SUM(D7:D12)</f>
        <v>0</v>
      </c>
      <c r="E13" s="100">
        <f t="shared" si="1"/>
        <v>0</v>
      </c>
      <c r="F13" s="100">
        <f t="shared" si="1"/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0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  <c r="N13" s="100">
        <f t="shared" si="1"/>
        <v>0</v>
      </c>
      <c r="O13" s="100">
        <f t="shared" si="1"/>
        <v>0</v>
      </c>
      <c r="P13" s="7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29.65" customHeight="1" thickBo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262" t="s">
        <v>185</v>
      </c>
      <c r="N14" s="263"/>
      <c r="O14" s="264"/>
      <c r="P14" s="110">
        <f>SUM(P7:P13)</f>
        <v>0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1.65" customHeight="1" thickBo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1.95" customHeight="1" thickBot="1">
      <c r="A16" s="88"/>
      <c r="B16" s="121" t="s">
        <v>187</v>
      </c>
      <c r="C16" s="88"/>
      <c r="D16" s="19" t="s">
        <v>3</v>
      </c>
      <c r="E16" s="19" t="s">
        <v>4</v>
      </c>
      <c r="F16" s="19" t="s">
        <v>5</v>
      </c>
      <c r="G16" s="19" t="s">
        <v>6</v>
      </c>
      <c r="H16" s="20" t="s">
        <v>7</v>
      </c>
      <c r="I16" s="22" t="s">
        <v>8</v>
      </c>
      <c r="J16" s="21" t="s">
        <v>9</v>
      </c>
      <c r="K16" s="19" t="s">
        <v>10</v>
      </c>
      <c r="L16" s="19" t="s">
        <v>11</v>
      </c>
      <c r="M16" s="19" t="s">
        <v>12</v>
      </c>
      <c r="N16" s="19" t="s">
        <v>13</v>
      </c>
      <c r="O16" s="20" t="s">
        <v>14</v>
      </c>
      <c r="P16" s="32" t="s">
        <v>15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21.95" customHeight="1">
      <c r="A17" s="88"/>
      <c r="B17" s="90" t="s">
        <v>164</v>
      </c>
      <c r="C17" s="88"/>
      <c r="D17" s="184"/>
      <c r="E17" s="184"/>
      <c r="F17" s="184"/>
      <c r="G17" s="184"/>
      <c r="H17" s="185"/>
      <c r="I17" s="184"/>
      <c r="J17" s="197"/>
      <c r="K17" s="184"/>
      <c r="L17" s="184"/>
      <c r="M17" s="184"/>
      <c r="N17" s="184"/>
      <c r="O17" s="185"/>
      <c r="P17" s="78">
        <f t="shared" si="0"/>
        <v>0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21.95" customHeight="1">
      <c r="A18" s="88"/>
      <c r="B18" s="90" t="s">
        <v>163</v>
      </c>
      <c r="C18" s="88"/>
      <c r="D18" s="184"/>
      <c r="E18" s="184"/>
      <c r="F18" s="184"/>
      <c r="G18" s="184"/>
      <c r="H18" s="185"/>
      <c r="I18" s="184"/>
      <c r="J18" s="184"/>
      <c r="K18" s="184"/>
      <c r="L18" s="184"/>
      <c r="M18" s="184"/>
      <c r="N18" s="184"/>
      <c r="O18" s="185"/>
      <c r="P18" s="78">
        <f t="shared" si="0"/>
        <v>0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1.95" customHeight="1">
      <c r="A19" s="88"/>
      <c r="B19" s="90" t="s">
        <v>165</v>
      </c>
      <c r="C19" s="88"/>
      <c r="D19" s="184"/>
      <c r="E19" s="184"/>
      <c r="F19" s="184"/>
      <c r="G19" s="184"/>
      <c r="H19" s="185"/>
      <c r="I19" s="184"/>
      <c r="J19" s="184"/>
      <c r="K19" s="184"/>
      <c r="L19" s="184"/>
      <c r="M19" s="184"/>
      <c r="N19" s="184"/>
      <c r="O19" s="185"/>
      <c r="P19" s="78">
        <f t="shared" si="0"/>
        <v>0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1.95" customHeight="1">
      <c r="A20" s="88"/>
      <c r="B20" s="90" t="s">
        <v>60</v>
      </c>
      <c r="C20" s="88"/>
      <c r="D20" s="184"/>
      <c r="E20" s="184"/>
      <c r="F20" s="184"/>
      <c r="G20" s="184"/>
      <c r="H20" s="185"/>
      <c r="I20" s="184"/>
      <c r="J20" s="184"/>
      <c r="K20" s="184"/>
      <c r="L20" s="184"/>
      <c r="M20" s="184"/>
      <c r="N20" s="184"/>
      <c r="O20" s="185"/>
      <c r="P20" s="78">
        <f t="shared" si="0"/>
        <v>0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5.5" customHeight="1" thickBot="1">
      <c r="A21" s="88"/>
      <c r="B21" s="109" t="s">
        <v>218</v>
      </c>
      <c r="C21" s="88"/>
      <c r="D21" s="100">
        <f t="shared" ref="D21:O21" si="2">SUM(D17:D20)</f>
        <v>0</v>
      </c>
      <c r="E21" s="100">
        <f t="shared" si="2"/>
        <v>0</v>
      </c>
      <c r="F21" s="100">
        <f t="shared" si="2"/>
        <v>0</v>
      </c>
      <c r="G21" s="100">
        <f t="shared" si="2"/>
        <v>0</v>
      </c>
      <c r="H21" s="100">
        <f t="shared" si="2"/>
        <v>0</v>
      </c>
      <c r="I21" s="100">
        <f t="shared" si="2"/>
        <v>0</v>
      </c>
      <c r="J21" s="100">
        <f t="shared" si="2"/>
        <v>0</v>
      </c>
      <c r="K21" s="100">
        <f t="shared" si="2"/>
        <v>0</v>
      </c>
      <c r="L21" s="100">
        <f t="shared" si="2"/>
        <v>0</v>
      </c>
      <c r="M21" s="100">
        <f t="shared" si="2"/>
        <v>0</v>
      </c>
      <c r="N21" s="100">
        <f t="shared" si="2"/>
        <v>0</v>
      </c>
      <c r="O21" s="100">
        <f t="shared" si="2"/>
        <v>0</v>
      </c>
      <c r="P21" s="139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6.25" customHeight="1" thickBo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62" t="s">
        <v>185</v>
      </c>
      <c r="N22" s="263"/>
      <c r="O22" s="264"/>
      <c r="P22" s="110">
        <f>SUM(P17:P21)</f>
        <v>0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</sheetData>
  <sheetProtection algorithmName="SHA-512" hashValue="sN4wGwXpq+F2IL3C3BykGbcV40wcCG4/HTp32wVZV2xhPC8b2up7x/YOkKA851nEf+1z/MBEpwRyVXLURqtgKQ==" saltValue="4suL0cOQcvxqwayI9QFm5Q==" spinCount="100000" sheet="1" objects="1" scenarios="1" selectLockedCells="1"/>
  <mergeCells count="4">
    <mergeCell ref="D2:I2"/>
    <mergeCell ref="B4:M4"/>
    <mergeCell ref="M22:O22"/>
    <mergeCell ref="M14:O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Z58"/>
  <sheetViews>
    <sheetView tabSelected="1" workbookViewId="0">
      <selection activeCell="D2" sqref="D2"/>
    </sheetView>
  </sheetViews>
  <sheetFormatPr defaultRowHeight="12.75"/>
  <cols>
    <col min="1" max="1" width="4.5703125" customWidth="1"/>
    <col min="2" max="2" width="44.28515625" customWidth="1"/>
    <col min="3" max="3" width="24.5703125" customWidth="1"/>
    <col min="4" max="4" width="14.7109375" customWidth="1"/>
    <col min="5" max="5" width="48.140625" customWidth="1"/>
    <col min="6" max="6" width="24.5703125" customWidth="1"/>
  </cols>
  <sheetData>
    <row r="1" spans="1:26" ht="13.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1.5" customHeight="1" thickTop="1" thickBot="1">
      <c r="A2" s="23"/>
      <c r="B2" s="106" t="str">
        <f>(Instructions!H5)</f>
        <v>Enter Your Business Name Here</v>
      </c>
      <c r="C2" s="178" t="s">
        <v>112</v>
      </c>
      <c r="D2" s="177">
        <v>2023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 thickTop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4.75" customHeight="1" thickBot="1">
      <c r="A4" s="23"/>
      <c r="B4" s="108" t="s">
        <v>113</v>
      </c>
      <c r="C4" s="107">
        <f>SUM(Income!P8)</f>
        <v>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5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0.100000000000001" customHeight="1" thickBot="1">
      <c r="A6" s="23"/>
      <c r="B6" s="298" t="s">
        <v>30</v>
      </c>
      <c r="C6" s="299"/>
      <c r="D6" s="23"/>
      <c r="E6" s="298" t="s">
        <v>30</v>
      </c>
      <c r="F6" s="299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" customHeight="1">
      <c r="A7" s="23"/>
      <c r="B7" s="182" t="s">
        <v>61</v>
      </c>
      <c r="C7" s="183">
        <f>(Travel!P17)</f>
        <v>0</v>
      </c>
      <c r="D7" s="23"/>
      <c r="E7" s="2" t="s">
        <v>200</v>
      </c>
      <c r="F7" s="105">
        <f>'Biz Exps'!P19</f>
        <v>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" customHeight="1">
      <c r="A8" s="23"/>
      <c r="B8" s="2" t="s">
        <v>33</v>
      </c>
      <c r="C8" s="105">
        <f>'Biz Exps'!P9</f>
        <v>0</v>
      </c>
      <c r="D8" s="23"/>
      <c r="E8" s="2" t="s">
        <v>208</v>
      </c>
      <c r="F8" s="105">
        <f>'Biz Exps'!P20</f>
        <v>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" customHeight="1">
      <c r="A9" s="23"/>
      <c r="B9" s="2" t="s">
        <v>203</v>
      </c>
      <c r="C9" s="105"/>
      <c r="D9" s="23"/>
      <c r="E9" s="2" t="s">
        <v>201</v>
      </c>
      <c r="F9" s="105">
        <f>'Biz Exps'!P22</f>
        <v>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" customHeight="1">
      <c r="A10" s="23"/>
      <c r="B10" s="2" t="s">
        <v>207</v>
      </c>
      <c r="C10" s="105">
        <f>Payroll!P7</f>
        <v>0</v>
      </c>
      <c r="D10" s="23"/>
      <c r="E10" s="2" t="s">
        <v>43</v>
      </c>
      <c r="F10" s="105">
        <f>'Biz Exps'!P23</f>
        <v>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customHeight="1">
      <c r="A11" s="23"/>
      <c r="B11" s="2" t="s">
        <v>190</v>
      </c>
      <c r="C11" s="105">
        <f>'Biz Exps'!P21</f>
        <v>0</v>
      </c>
      <c r="D11" s="23"/>
      <c r="E11" s="2" t="s">
        <v>44</v>
      </c>
      <c r="F11" s="105">
        <f>'Biz Exps'!P24</f>
        <v>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>
      <c r="A12" s="23"/>
      <c r="B12" s="2" t="s">
        <v>191</v>
      </c>
      <c r="C12" s="105">
        <f>Office!P9</f>
        <v>0</v>
      </c>
      <c r="D12" s="23"/>
      <c r="E12" s="2" t="s">
        <v>114</v>
      </c>
      <c r="F12" s="105">
        <f>Office!P31</f>
        <v>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>
      <c r="A13" s="23"/>
      <c r="B13" s="2" t="s">
        <v>192</v>
      </c>
      <c r="C13" s="105">
        <f>'Taxes-Licenses'!P14</f>
        <v>0</v>
      </c>
      <c r="D13" s="23"/>
      <c r="E13" s="2" t="s">
        <v>206</v>
      </c>
      <c r="F13" s="1">
        <f>Office!P26</f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" customHeight="1">
      <c r="A14" s="23"/>
      <c r="B14" s="2" t="s">
        <v>193</v>
      </c>
      <c r="C14" s="105">
        <f>'Biz Exps'!P54</f>
        <v>0</v>
      </c>
      <c r="D14" s="23"/>
      <c r="E14" s="2" t="s">
        <v>202</v>
      </c>
      <c r="F14" s="1">
        <f>'Biz Exps'!P25</f>
        <v>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>
      <c r="A15" s="23"/>
      <c r="B15" s="2" t="s">
        <v>31</v>
      </c>
      <c r="C15" s="105">
        <f>'Biz Exps'!P7</f>
        <v>0</v>
      </c>
      <c r="D15" s="23"/>
      <c r="E15" s="2" t="s">
        <v>205</v>
      </c>
      <c r="F15" s="1">
        <f>'Biz Exps'!P30</f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>
      <c r="A16" s="23"/>
      <c r="B16" s="2" t="s">
        <v>163</v>
      </c>
      <c r="C16" s="105">
        <f>Payroll!P22</f>
        <v>0</v>
      </c>
      <c r="D16" s="23"/>
      <c r="E16" s="2" t="s">
        <v>110</v>
      </c>
      <c r="F16" s="1">
        <f>Payroll!P10</f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" customHeight="1">
      <c r="A17" s="23"/>
      <c r="B17" s="2" t="s">
        <v>194</v>
      </c>
      <c r="C17" s="105">
        <f>Travel!P77</f>
        <v>0</v>
      </c>
      <c r="D17" s="23"/>
      <c r="E17" s="2" t="s">
        <v>111</v>
      </c>
      <c r="F17" s="1">
        <f>Payroll!P11</f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" customHeight="1">
      <c r="A18" s="23"/>
      <c r="B18" s="2" t="s">
        <v>174</v>
      </c>
      <c r="C18" s="105">
        <f>Auto!G28</f>
        <v>0</v>
      </c>
      <c r="D18" s="23"/>
      <c r="E18" s="2" t="s">
        <v>209</v>
      </c>
      <c r="F18" s="1">
        <f>'Biz Exps'!P26</f>
        <v>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>
      <c r="A19" s="23"/>
      <c r="B19" s="3" t="s">
        <v>195</v>
      </c>
      <c r="C19" s="105">
        <f>'Biz Exps'!P8</f>
        <v>0</v>
      </c>
      <c r="D19" s="23"/>
      <c r="E19" s="2" t="s">
        <v>210</v>
      </c>
      <c r="F19" s="1">
        <f>'Biz Exps'!P16</f>
        <v>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>
      <c r="A20" s="23"/>
      <c r="B20" s="2" t="s">
        <v>196</v>
      </c>
      <c r="C20" s="105">
        <f>'Biz Exps'!P10</f>
        <v>0</v>
      </c>
      <c r="D20" s="23"/>
      <c r="E20" s="2" t="s">
        <v>219</v>
      </c>
      <c r="F20" s="1">
        <f>'Biz Exps'!P15+'Biz Exps'!P27+'Biz Exps'!P28+'Biz Exps'!P29+'Biz Exps'!P31+'Biz Exps'!P32</f>
        <v>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>
      <c r="A21" s="23"/>
      <c r="B21" s="2" t="s">
        <v>197</v>
      </c>
      <c r="C21" s="105">
        <f>'Biz Exps'!P11</f>
        <v>0</v>
      </c>
      <c r="D21" s="23"/>
      <c r="E21" s="3" t="s">
        <v>221</v>
      </c>
      <c r="F21" s="1">
        <f>Office!P19</f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>
      <c r="A22" s="23"/>
      <c r="B22" s="2" t="s">
        <v>198</v>
      </c>
      <c r="C22" s="105">
        <f>'Biz Exps'!P12</f>
        <v>0</v>
      </c>
      <c r="D22" s="23"/>
      <c r="E22" s="3"/>
      <c r="F22" s="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>
      <c r="A23" s="23"/>
      <c r="B23" s="2" t="s">
        <v>93</v>
      </c>
      <c r="C23" s="105">
        <f>Insurance!P19</f>
        <v>0</v>
      </c>
      <c r="D23" s="23"/>
      <c r="E23" s="2"/>
      <c r="F23" s="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>
      <c r="A24" s="23"/>
      <c r="B24" s="2" t="s">
        <v>199</v>
      </c>
      <c r="C24" s="105">
        <f>'Biz Exps'!P13</f>
        <v>0</v>
      </c>
      <c r="D24" s="23"/>
      <c r="E24" s="309" t="s">
        <v>259</v>
      </c>
      <c r="F24" s="310">
        <f>SUM(F7:F23)</f>
        <v>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>
      <c r="A25" s="23"/>
      <c r="B25" s="2" t="s">
        <v>204</v>
      </c>
      <c r="C25" s="105">
        <f>'Biz Exps'!P14</f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>
      <c r="A26" s="23"/>
      <c r="B26" s="2" t="s">
        <v>17</v>
      </c>
      <c r="C26" s="105">
        <f>'Biz Exps'!P17</f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3.45" customHeight="1">
      <c r="A27" s="23"/>
      <c r="B27" s="300" t="s">
        <v>250</v>
      </c>
      <c r="C27" s="301"/>
      <c r="D27" s="23"/>
      <c r="E27" s="312" t="s">
        <v>115</v>
      </c>
      <c r="F27" s="313">
        <f>SUM(C28+F24)</f>
        <v>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3.5" thickBot="1">
      <c r="A28" s="23"/>
      <c r="B28" s="309" t="s">
        <v>259</v>
      </c>
      <c r="C28" s="310">
        <f>SUM(C7:C26)</f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7" customHeight="1" thickTop="1" thickBot="1">
      <c r="A29" s="23"/>
      <c r="B29" s="23"/>
      <c r="C29" s="23"/>
      <c r="D29" s="23"/>
      <c r="E29" s="181" t="s">
        <v>116</v>
      </c>
      <c r="F29" s="311">
        <f>SUM(C4-F27)</f>
        <v>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3.5" thickTop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9.89999999999999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22.9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</sheetData>
  <sheetProtection algorithmName="SHA-512" hashValue="lrDIhxQz/4/d6IvisERIBySd1YM9gqfD2cqCyy/wUU23h1wR/VBU01ixRCAxsq7MWF+pY0/6wLUEO0kRyF/X6A==" saltValue="n3hEBl/bo7ZDywKM+8Cn3A==" spinCount="100000" sheet="1" objects="1" scenarios="1" selectLockedCells="1"/>
  <mergeCells count="3">
    <mergeCell ref="B6:C6"/>
    <mergeCell ref="E6:F6"/>
    <mergeCell ref="B27:C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3BCC-5DD6-4729-9FD3-A62DE09DC1D5}">
  <sheetPr>
    <tabColor rgb="FFC00000"/>
  </sheetPr>
  <dimension ref="A1:AB39"/>
  <sheetViews>
    <sheetView workbookViewId="0">
      <selection activeCell="C4" sqref="C4"/>
    </sheetView>
  </sheetViews>
  <sheetFormatPr defaultRowHeight="12.75"/>
  <cols>
    <col min="1" max="1" width="4.5703125" customWidth="1"/>
    <col min="3" max="3" width="84.5703125" customWidth="1"/>
  </cols>
  <sheetData>
    <row r="1" spans="1:28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13.5" thickBo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28" ht="34.5">
      <c r="A3" s="176"/>
      <c r="B3" s="37"/>
      <c r="C3" s="175" t="s">
        <v>242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ht="50.1" customHeight="1">
      <c r="A4" s="176"/>
      <c r="B4" s="174">
        <v>1</v>
      </c>
      <c r="C4" s="18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</row>
    <row r="5" spans="1:28" ht="50.1" customHeight="1">
      <c r="A5" s="176"/>
      <c r="B5" s="174">
        <v>2</v>
      </c>
      <c r="C5" s="187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</row>
    <row r="6" spans="1:28" ht="50.1" customHeight="1">
      <c r="A6" s="176"/>
      <c r="B6" s="174">
        <v>3</v>
      </c>
      <c r="C6" s="187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</row>
    <row r="7" spans="1:28" ht="50.1" customHeight="1">
      <c r="A7" s="176"/>
      <c r="B7" s="174">
        <v>4</v>
      </c>
      <c r="C7" s="187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ht="50.1" customHeight="1">
      <c r="A8" s="176"/>
      <c r="B8" s="174">
        <v>5</v>
      </c>
      <c r="C8" s="187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ht="50.1" customHeight="1">
      <c r="A9" s="176"/>
      <c r="B9" s="174">
        <v>6</v>
      </c>
      <c r="C9" s="187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ht="50.1" customHeight="1">
      <c r="A10" s="176"/>
      <c r="B10" s="174">
        <v>7</v>
      </c>
      <c r="C10" s="187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ht="50.1" customHeight="1">
      <c r="A11" s="176"/>
      <c r="B11" s="174">
        <v>8</v>
      </c>
      <c r="C11" s="187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ht="50.1" customHeight="1">
      <c r="A12" s="176"/>
      <c r="B12" s="174">
        <v>9</v>
      </c>
      <c r="C12" s="187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ht="50.1" customHeight="1">
      <c r="A13" s="176"/>
      <c r="B13" s="174">
        <v>10</v>
      </c>
      <c r="C13" s="187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ht="50.1" customHeight="1">
      <c r="A14" s="176"/>
      <c r="B14" s="174">
        <v>11</v>
      </c>
      <c r="C14" s="187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ht="50.1" customHeight="1">
      <c r="A15" s="176"/>
      <c r="B15" s="174">
        <v>12</v>
      </c>
      <c r="C15" s="187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ht="50.1" customHeight="1">
      <c r="A16" s="176"/>
      <c r="B16" s="174">
        <v>13</v>
      </c>
      <c r="C16" s="187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ht="50.1" customHeight="1">
      <c r="A17" s="176"/>
      <c r="B17" s="174">
        <v>14</v>
      </c>
      <c r="C17" s="187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ht="50.1" customHeight="1">
      <c r="A18" s="176"/>
      <c r="B18" s="174">
        <v>15</v>
      </c>
      <c r="C18" s="187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ht="50.1" customHeight="1">
      <c r="A19" s="176"/>
      <c r="B19" s="174">
        <v>16</v>
      </c>
      <c r="C19" s="187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ht="50.1" customHeight="1">
      <c r="A20" s="176"/>
      <c r="B20" s="174">
        <v>17</v>
      </c>
      <c r="C20" s="187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ht="50.1" customHeight="1">
      <c r="A21" s="176"/>
      <c r="B21" s="174">
        <v>18</v>
      </c>
      <c r="C21" s="187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</sheetData>
  <sheetProtection algorithmName="SHA-512" hashValue="Hkv7ty1XlgfUDiTZO14uBgrMdLUMEQWodg7If1O4YP7AWg3j0ovTJiUa5Qjr7eGA2mNaWRDNuvNwroNo2mpXDw==" saltValue="VpbUScvk2Vua9GF4Is0fQg==" spinCount="100000" sheet="1" objects="1" scenarios="1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1:Z75"/>
  <sheetViews>
    <sheetView workbookViewId="0">
      <selection activeCell="K17" sqref="K17"/>
    </sheetView>
  </sheetViews>
  <sheetFormatPr defaultRowHeight="12.75"/>
  <cols>
    <col min="1" max="1" width="2.85546875" customWidth="1"/>
    <col min="2" max="2" width="1.85546875" customWidth="1"/>
    <col min="3" max="3" width="37" customWidth="1"/>
    <col min="4" max="4" width="15.7109375" customWidth="1"/>
    <col min="5" max="5" width="10.7109375" customWidth="1"/>
    <col min="6" max="6" width="3.28515625" customWidth="1"/>
    <col min="7" max="7" width="44.85546875" customWidth="1"/>
    <col min="8" max="8" width="15.7109375" customWidth="1"/>
    <col min="9" max="9" width="10.7109375" customWidth="1"/>
    <col min="10" max="10" width="6.140625" customWidth="1"/>
  </cols>
  <sheetData>
    <row r="1" spans="1:26" ht="18" customHeight="1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26.25" customHeight="1" thickBot="1">
      <c r="A2" s="148"/>
      <c r="B2" s="148"/>
      <c r="C2" s="306" t="s">
        <v>117</v>
      </c>
      <c r="D2" s="307"/>
      <c r="E2" s="308"/>
      <c r="F2" s="127"/>
      <c r="G2" s="306" t="s">
        <v>118</v>
      </c>
      <c r="H2" s="307"/>
      <c r="I2" s="30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>
      <c r="A3" s="148"/>
      <c r="B3" s="148"/>
      <c r="C3" s="302"/>
      <c r="D3" s="302"/>
      <c r="E3" s="302"/>
      <c r="F3" s="149"/>
      <c r="G3" s="302"/>
      <c r="H3" s="302"/>
      <c r="I3" s="302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ht="21.75">
      <c r="A4" s="148"/>
      <c r="B4" s="148"/>
      <c r="C4" s="303" t="s">
        <v>119</v>
      </c>
      <c r="D4" s="305"/>
      <c r="E4" s="145" t="s">
        <v>120</v>
      </c>
      <c r="F4" s="149"/>
      <c r="G4" s="303" t="s">
        <v>121</v>
      </c>
      <c r="H4" s="304"/>
      <c r="I4" s="145" t="s">
        <v>120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>
      <c r="A5" s="148"/>
      <c r="B5" s="148"/>
      <c r="C5" s="150"/>
      <c r="D5" s="151"/>
      <c r="E5" s="152"/>
      <c r="F5" s="149"/>
      <c r="G5" s="153"/>
      <c r="H5" s="149"/>
      <c r="I5" s="149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ht="17.100000000000001" customHeight="1">
      <c r="A6" s="148"/>
      <c r="B6" s="148"/>
      <c r="C6" s="162" t="s">
        <v>122</v>
      </c>
      <c r="D6" s="147"/>
      <c r="E6" s="147"/>
      <c r="F6" s="149"/>
      <c r="G6" s="146" t="s">
        <v>123</v>
      </c>
      <c r="H6" s="147" t="s">
        <v>124</v>
      </c>
      <c r="I6" s="147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17.100000000000001" customHeight="1">
      <c r="A7" s="148"/>
      <c r="B7" s="148"/>
      <c r="C7" s="5" t="s">
        <v>125</v>
      </c>
      <c r="D7" s="6"/>
      <c r="E7" s="7" t="str">
        <f>IF($D$26=0,"-",D7/$D$26)</f>
        <v>-</v>
      </c>
      <c r="F7" s="149"/>
      <c r="G7" s="8" t="s">
        <v>126</v>
      </c>
      <c r="H7" s="6"/>
      <c r="I7" s="7" t="str">
        <f>IF($D$26=0,"-",H7/$D$26)</f>
        <v>-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17.100000000000001" customHeight="1">
      <c r="A8" s="148"/>
      <c r="B8" s="148"/>
      <c r="C8" s="5" t="s">
        <v>127</v>
      </c>
      <c r="D8" s="6"/>
      <c r="E8" s="7" t="str">
        <f t="shared" ref="E8:E13" si="0">IF($D$26=0,"-",D8/$D$26)</f>
        <v>-</v>
      </c>
      <c r="F8" s="149"/>
      <c r="G8" s="8" t="s">
        <v>128</v>
      </c>
      <c r="H8" s="6"/>
      <c r="I8" s="7" t="str">
        <f>IF($D$26=0,"-",H8/$D$26)</f>
        <v>-</v>
      </c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17.100000000000001" customHeight="1">
      <c r="A9" s="148"/>
      <c r="B9" s="148"/>
      <c r="C9" s="9" t="s">
        <v>129</v>
      </c>
      <c r="D9" s="6">
        <v>0</v>
      </c>
      <c r="E9" s="7" t="str">
        <f t="shared" si="0"/>
        <v>-</v>
      </c>
      <c r="F9" s="149"/>
      <c r="G9" s="8" t="s">
        <v>130</v>
      </c>
      <c r="H9" s="6"/>
      <c r="I9" s="7" t="str">
        <f>IF($D$26=0,"-",H9/$D$26)</f>
        <v>-</v>
      </c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17.100000000000001" customHeight="1" thickBot="1">
      <c r="A10" s="148"/>
      <c r="B10" s="148"/>
      <c r="C10" s="5" t="s">
        <v>131</v>
      </c>
      <c r="D10" s="6"/>
      <c r="E10" s="7" t="str">
        <f t="shared" si="0"/>
        <v>-</v>
      </c>
      <c r="F10" s="149"/>
      <c r="G10" s="8" t="s">
        <v>132</v>
      </c>
      <c r="H10" s="6"/>
      <c r="I10" s="7" t="str">
        <f>IF($D$26=0,"-",H10/$D$26)</f>
        <v>-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17.100000000000001" customHeight="1" thickTop="1">
      <c r="A11" s="148"/>
      <c r="B11" s="148"/>
      <c r="C11" s="9" t="s">
        <v>133</v>
      </c>
      <c r="D11" s="6"/>
      <c r="E11" s="7" t="str">
        <f t="shared" si="0"/>
        <v>-</v>
      </c>
      <c r="F11" s="149"/>
      <c r="G11" s="10" t="s">
        <v>136</v>
      </c>
      <c r="H11" s="11">
        <f>SUM(H7:H10)</f>
        <v>0</v>
      </c>
      <c r="I11" s="12" t="str">
        <f>IF($D$26=0,"-",H11/$D$26)</f>
        <v>-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17.100000000000001" customHeight="1" thickBot="1">
      <c r="A12" s="148"/>
      <c r="B12" s="148"/>
      <c r="C12" s="5" t="s">
        <v>134</v>
      </c>
      <c r="D12" s="6"/>
      <c r="E12" s="7" t="str">
        <f t="shared" si="0"/>
        <v>-</v>
      </c>
      <c r="F12" s="149"/>
      <c r="G12" s="150"/>
      <c r="H12" s="161"/>
      <c r="I12" s="161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17.100000000000001" customHeight="1" thickTop="1">
      <c r="A13" s="148"/>
      <c r="B13" s="148"/>
      <c r="C13" s="10" t="s">
        <v>135</v>
      </c>
      <c r="D13" s="11">
        <f>SUM(D7:D12)</f>
        <v>0</v>
      </c>
      <c r="E13" s="12" t="str">
        <f t="shared" si="0"/>
        <v>-</v>
      </c>
      <c r="F13" s="149"/>
      <c r="G13" s="166" t="s">
        <v>138</v>
      </c>
      <c r="H13" s="167"/>
      <c r="I13" s="16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17.100000000000001" customHeight="1">
      <c r="A14" s="148"/>
      <c r="B14" s="148"/>
      <c r="C14" s="150"/>
      <c r="D14" s="155"/>
      <c r="E14" s="156"/>
      <c r="F14" s="149"/>
      <c r="G14" s="5" t="s">
        <v>140</v>
      </c>
      <c r="H14" s="6"/>
      <c r="I14" s="7" t="str">
        <f>IF($D$26=0,"-",H14/$D$26)</f>
        <v>-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17.100000000000001" customHeight="1">
      <c r="A15" s="148"/>
      <c r="B15" s="148"/>
      <c r="C15" s="163" t="s">
        <v>137</v>
      </c>
      <c r="D15" s="164"/>
      <c r="E15" s="165"/>
      <c r="F15" s="149"/>
      <c r="G15" s="5" t="s">
        <v>142</v>
      </c>
      <c r="H15" s="6"/>
      <c r="I15" s="7" t="str">
        <f>IF($D$26=0,"-",H15/$D$26)</f>
        <v>-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17.100000000000001" customHeight="1">
      <c r="A16" s="148"/>
      <c r="B16" s="148"/>
      <c r="C16" s="5" t="s">
        <v>139</v>
      </c>
      <c r="D16" s="6"/>
      <c r="E16" s="7" t="str">
        <f>IF($D$26=0,"-",D16/$D$26)</f>
        <v>-</v>
      </c>
      <c r="F16" s="149"/>
      <c r="G16" s="5" t="s">
        <v>133</v>
      </c>
      <c r="H16" s="6"/>
      <c r="I16" s="7" t="str">
        <f>IF($D$26=0,"-",H16/$D$26)</f>
        <v>-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17.100000000000001" customHeight="1" thickBot="1">
      <c r="A17" s="148"/>
      <c r="B17" s="148"/>
      <c r="C17" s="5" t="s">
        <v>141</v>
      </c>
      <c r="D17" s="6"/>
      <c r="E17" s="7" t="str">
        <f>IF($D$26=0,"-",D17/$D$26)</f>
        <v>-</v>
      </c>
      <c r="F17" s="149"/>
      <c r="G17" s="13" t="s">
        <v>144</v>
      </c>
      <c r="H17" s="6"/>
      <c r="I17" s="7" t="str">
        <f>IF($D$26=0,"-",H17/$D$26)</f>
        <v>-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17.100000000000001" customHeight="1" thickTop="1">
      <c r="A18" s="148"/>
      <c r="B18" s="148"/>
      <c r="C18" s="10" t="s">
        <v>143</v>
      </c>
      <c r="D18" s="11">
        <f>D16+D17</f>
        <v>0</v>
      </c>
      <c r="E18" s="12" t="str">
        <f>IF($D$26=0,"-",D18/$D$26)</f>
        <v>-</v>
      </c>
      <c r="F18" s="149"/>
      <c r="G18" s="157"/>
      <c r="H18" s="158"/>
      <c r="I18" s="156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17.100000000000001" customHeight="1">
      <c r="A19" s="148"/>
      <c r="B19" s="148"/>
      <c r="C19" s="150"/>
      <c r="D19" s="155"/>
      <c r="E19" s="156"/>
      <c r="F19" s="149"/>
      <c r="G19" s="166" t="s">
        <v>147</v>
      </c>
      <c r="H19" s="167"/>
      <c r="I19" s="16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17.100000000000001" customHeight="1">
      <c r="A20" s="148"/>
      <c r="B20" s="148"/>
      <c r="C20" s="163" t="s">
        <v>145</v>
      </c>
      <c r="D20" s="164"/>
      <c r="E20" s="165"/>
      <c r="F20" s="149"/>
      <c r="G20" s="5" t="s">
        <v>149</v>
      </c>
      <c r="H20" s="6"/>
      <c r="I20" s="7" t="str">
        <f>IF($D$26=0,"-",H20/$D$26)</f>
        <v>-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17.100000000000001" customHeight="1">
      <c r="A21" s="148"/>
      <c r="B21" s="148"/>
      <c r="C21" s="5" t="s">
        <v>146</v>
      </c>
      <c r="D21" s="6"/>
      <c r="E21" s="7" t="str">
        <f t="shared" ref="E21:E26" si="1">IF($D$26=0,"-",D21/$D$26)</f>
        <v>-</v>
      </c>
      <c r="F21" s="149"/>
      <c r="G21" s="5" t="s">
        <v>150</v>
      </c>
      <c r="H21" s="6"/>
      <c r="I21" s="7" t="str">
        <f>IF($D$26=0,"-",H21/$D$26)</f>
        <v>-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17.100000000000001" customHeight="1">
      <c r="A22" s="148"/>
      <c r="B22" s="148"/>
      <c r="C22" s="5" t="s">
        <v>148</v>
      </c>
      <c r="D22" s="6"/>
      <c r="E22" s="7" t="str">
        <f t="shared" si="1"/>
        <v>-</v>
      </c>
      <c r="F22" s="149"/>
      <c r="G22" s="5" t="s">
        <v>151</v>
      </c>
      <c r="H22" s="6"/>
      <c r="I22" s="7" t="str">
        <f>IF($D$26=0,"-",H22/$D$26)</f>
        <v>-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17.100000000000001" customHeight="1">
      <c r="A23" s="148"/>
      <c r="B23" s="148"/>
      <c r="C23" s="5" t="s">
        <v>133</v>
      </c>
      <c r="D23" s="6"/>
      <c r="E23" s="7" t="str">
        <f t="shared" si="1"/>
        <v>-</v>
      </c>
      <c r="F23" s="149"/>
      <c r="G23" s="13" t="s">
        <v>116</v>
      </c>
      <c r="H23" s="6"/>
      <c r="I23" s="7" t="str">
        <f>IF($D$26=0,"-",H23/$D$26)</f>
        <v>-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17.100000000000001" customHeight="1" thickBot="1">
      <c r="A24" s="148"/>
      <c r="B24" s="148"/>
      <c r="C24" s="5" t="s">
        <v>145</v>
      </c>
      <c r="D24" s="6"/>
      <c r="E24" s="7" t="str">
        <f t="shared" si="1"/>
        <v>-</v>
      </c>
      <c r="F24" s="149"/>
      <c r="G24" s="10" t="s">
        <v>154</v>
      </c>
      <c r="H24" s="14">
        <f>SUM(H20:H23)</f>
        <v>0</v>
      </c>
      <c r="I24" s="12" t="str">
        <f>IF($D$26=0,"-",H24/$D$26)</f>
        <v>-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17.100000000000001" customHeight="1" thickTop="1" thickBot="1">
      <c r="A25" s="148"/>
      <c r="B25" s="148"/>
      <c r="C25" s="10" t="s">
        <v>152</v>
      </c>
      <c r="D25" s="11">
        <f>SUM(D21:D24)</f>
        <v>0</v>
      </c>
      <c r="E25" s="12" t="str">
        <f t="shared" si="1"/>
        <v>-</v>
      </c>
      <c r="F25" s="149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17.100000000000001" customHeight="1" thickTop="1" thickBot="1">
      <c r="A26" s="148"/>
      <c r="B26" s="148"/>
      <c r="C26" s="10" t="s">
        <v>153</v>
      </c>
      <c r="D26" s="11">
        <f>D13+D18+D25</f>
        <v>0</v>
      </c>
      <c r="E26" s="12" t="str">
        <f t="shared" si="1"/>
        <v>-</v>
      </c>
      <c r="F26" s="149"/>
      <c r="G26" s="10" t="s">
        <v>155</v>
      </c>
      <c r="H26" s="11">
        <f>SUM(H14:H17)</f>
        <v>0</v>
      </c>
      <c r="I26" s="12" t="str">
        <f>IF($D$26=0,"-",H26/$D$26)</f>
        <v>-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17.100000000000001" customHeight="1" thickTop="1" thickBot="1">
      <c r="A27" s="148"/>
      <c r="B27" s="148"/>
      <c r="C27" s="150"/>
      <c r="D27" s="159"/>
      <c r="E27" s="156"/>
      <c r="F27" s="149"/>
      <c r="G27" s="10" t="s">
        <v>156</v>
      </c>
      <c r="H27" s="11">
        <f>H11+H26</f>
        <v>0</v>
      </c>
      <c r="I27" s="12" t="str">
        <f>IF($D$26=0,"-",H27/$D$26)</f>
        <v>-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17.100000000000001" customHeight="1" thickTop="1" thickBot="1">
      <c r="A28" s="148"/>
      <c r="B28" s="148"/>
      <c r="C28" s="150"/>
      <c r="D28" s="155"/>
      <c r="E28" s="156"/>
      <c r="F28" s="154"/>
      <c r="G28" s="10" t="s">
        <v>157</v>
      </c>
      <c r="H28" s="11">
        <f>D26-H27</f>
        <v>0</v>
      </c>
      <c r="I28" s="12" t="str">
        <f>IF($D$26=0,"-",H28/$D$26)</f>
        <v>-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17.100000000000001" customHeight="1" thickTop="1">
      <c r="A29" s="148"/>
      <c r="B29" s="148"/>
      <c r="C29" s="148"/>
      <c r="D29" s="148"/>
      <c r="E29" s="160"/>
      <c r="F29" s="148"/>
      <c r="G29" s="10" t="s">
        <v>158</v>
      </c>
      <c r="H29" s="11">
        <f>H27+H28</f>
        <v>0</v>
      </c>
      <c r="I29" s="12" t="str">
        <f>IF($D$26=0,"-",H29/$D$26)</f>
        <v>-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17.100000000000001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17.100000000000001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>
      <c r="A37" s="148"/>
      <c r="B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5:26"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5:26"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5:26"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5:26"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5:26"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5:26"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5:26"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5:26"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5:26"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5:26"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5:26"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5:26"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5:26"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5:26"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5:26"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5:26"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5:26"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5:26"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5:26"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5:26"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5:26"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5:26"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5:26"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5:26"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spans="15:26"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5:26"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5:26"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</sheetData>
  <sheetProtection algorithmName="SHA-512" hashValue="bnNVWwINo6E8RxC7lB2S84mKH8suT2r1fLEKBrGqEDIY5g5VE3f/e7c0i2SZ3X2JbWjmDqTjD78+OSXMS4znBw==" saltValue="AjKODRB7xkT1vPIVoHVNCA==" spinCount="100000" sheet="1" objects="1" scenarios="1" selectLockedCells="1"/>
  <mergeCells count="6">
    <mergeCell ref="C3:E3"/>
    <mergeCell ref="G3:I3"/>
    <mergeCell ref="G4:H4"/>
    <mergeCell ref="C4:D4"/>
    <mergeCell ref="C2:E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EC71-8CC9-4F63-A6EA-A0AC536B82FD}">
  <sheetPr>
    <tabColor theme="9" tint="-0.249977111117893"/>
  </sheetPr>
  <dimension ref="A1:Z94"/>
  <sheetViews>
    <sheetView topLeftCell="A4" zoomScale="90" zoomScaleNormal="90" workbookViewId="0">
      <selection activeCell="O7" sqref="O7"/>
    </sheetView>
  </sheetViews>
  <sheetFormatPr defaultRowHeight="12.75"/>
  <cols>
    <col min="1" max="1" width="5.140625" customWidth="1"/>
    <col min="2" max="2" width="34.42578125" customWidth="1"/>
    <col min="3" max="3" width="2.140625" customWidth="1"/>
    <col min="4" max="12" width="12.5703125" customWidth="1"/>
    <col min="13" max="13" width="14.28515625" customWidth="1"/>
    <col min="14" max="14" width="14.5703125" customWidth="1"/>
    <col min="15" max="15" width="12.5703125" customWidth="1"/>
    <col min="16" max="16" width="24.140625" customWidth="1"/>
  </cols>
  <sheetData>
    <row r="1" spans="1:26" ht="21.9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46.5" customHeight="1" thickBot="1">
      <c r="A2" s="37"/>
      <c r="B2" s="37"/>
      <c r="C2" s="37"/>
      <c r="D2" s="231" t="s">
        <v>1</v>
      </c>
      <c r="E2" s="232"/>
      <c r="F2" s="232"/>
      <c r="G2" s="232"/>
      <c r="H2" s="232"/>
      <c r="I2" s="233"/>
      <c r="J2" s="37"/>
      <c r="K2" s="37"/>
      <c r="L2" s="240" t="str">
        <f>(Instructions!H5)</f>
        <v>Enter Your Business Name Here</v>
      </c>
      <c r="M2" s="241"/>
      <c r="N2" s="241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3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1" customHeight="1" thickBot="1">
      <c r="A4" s="37"/>
      <c r="B4" s="234" t="s">
        <v>228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5.75" customHeight="1" thickBot="1">
      <c r="A5" s="37"/>
      <c r="B5" s="37"/>
      <c r="C5" s="37"/>
      <c r="D5" s="37"/>
      <c r="E5" s="37"/>
      <c r="F5" s="38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7.75" customHeight="1" thickBot="1">
      <c r="A6" s="37"/>
      <c r="B6" s="120" t="s">
        <v>2</v>
      </c>
      <c r="C6" s="37"/>
      <c r="D6" s="19" t="s">
        <v>3</v>
      </c>
      <c r="E6" s="19" t="s">
        <v>4</v>
      </c>
      <c r="F6" s="19" t="s">
        <v>5</v>
      </c>
      <c r="G6" s="19" t="s">
        <v>6</v>
      </c>
      <c r="H6" s="20" t="s">
        <v>7</v>
      </c>
      <c r="I6" s="22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20" t="s">
        <v>14</v>
      </c>
      <c r="P6" s="32" t="s">
        <v>15</v>
      </c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32.1" customHeight="1" thickBot="1">
      <c r="A7" s="37"/>
      <c r="B7" s="172" t="s">
        <v>227</v>
      </c>
      <c r="C7" s="37"/>
      <c r="D7" s="184"/>
      <c r="E7" s="184"/>
      <c r="F7" s="184"/>
      <c r="G7" s="184"/>
      <c r="H7" s="185"/>
      <c r="I7" s="184"/>
      <c r="J7" s="184"/>
      <c r="K7" s="184"/>
      <c r="L7" s="184"/>
      <c r="M7" s="184"/>
      <c r="N7" s="184"/>
      <c r="O7" s="185"/>
      <c r="P7" s="179">
        <f>SUM(D7:O7)</f>
        <v>0</v>
      </c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36" customHeight="1" thickBot="1">
      <c r="A8" s="37"/>
      <c r="B8" s="173" t="s">
        <v>226</v>
      </c>
      <c r="C8" s="37"/>
      <c r="D8" s="170"/>
      <c r="E8" s="170"/>
      <c r="F8" s="170"/>
      <c r="G8" s="170"/>
      <c r="H8" s="171"/>
      <c r="I8" s="170"/>
      <c r="J8" s="170"/>
      <c r="K8" s="170"/>
      <c r="L8" s="170"/>
      <c r="M8" s="242" t="s">
        <v>16</v>
      </c>
      <c r="N8" s="243"/>
      <c r="O8" s="244"/>
      <c r="P8" s="180">
        <f>SUM(P7)</f>
        <v>0</v>
      </c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1.95" customHeight="1">
      <c r="A9" s="37"/>
      <c r="B9" s="99" t="s">
        <v>214</v>
      </c>
      <c r="C9" s="37"/>
      <c r="D9" s="184"/>
      <c r="E9" s="184"/>
      <c r="F9" s="184"/>
      <c r="G9" s="184"/>
      <c r="H9" s="185"/>
      <c r="I9" s="184"/>
      <c r="J9" s="184"/>
      <c r="K9" s="184"/>
      <c r="L9" s="184"/>
      <c r="M9" s="184"/>
      <c r="N9" s="184"/>
      <c r="O9" s="185"/>
      <c r="P9" s="79">
        <f t="shared" ref="P9:P12" si="0">SUM(D9:O9)</f>
        <v>0</v>
      </c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21.95" customHeight="1">
      <c r="A10" s="37"/>
      <c r="B10" s="99" t="s">
        <v>213</v>
      </c>
      <c r="C10" s="37"/>
      <c r="D10" s="184"/>
      <c r="E10" s="184"/>
      <c r="F10" s="184"/>
      <c r="G10" s="184"/>
      <c r="H10" s="185"/>
      <c r="I10" s="184"/>
      <c r="J10" s="184"/>
      <c r="K10" s="184"/>
      <c r="L10" s="184"/>
      <c r="M10" s="184"/>
      <c r="N10" s="184"/>
      <c r="O10" s="185"/>
      <c r="P10" s="79">
        <f t="shared" si="0"/>
        <v>0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21.95" customHeight="1">
      <c r="A11" s="37"/>
      <c r="B11" s="99" t="s">
        <v>215</v>
      </c>
      <c r="C11" s="37"/>
      <c r="D11" s="184"/>
      <c r="E11" s="184"/>
      <c r="F11" s="184"/>
      <c r="G11" s="184"/>
      <c r="H11" s="185"/>
      <c r="I11" s="184"/>
      <c r="J11" s="184"/>
      <c r="K11" s="184"/>
      <c r="L11" s="184"/>
      <c r="M11" s="184"/>
      <c r="N11" s="184"/>
      <c r="O11" s="185"/>
      <c r="P11" s="79">
        <f t="shared" si="0"/>
        <v>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22.5" customHeight="1">
      <c r="A12" s="37"/>
      <c r="B12" s="186"/>
      <c r="C12" s="37"/>
      <c r="D12" s="184"/>
      <c r="E12" s="184"/>
      <c r="F12" s="184"/>
      <c r="G12" s="184"/>
      <c r="H12" s="185"/>
      <c r="I12" s="184"/>
      <c r="J12" s="184"/>
      <c r="K12" s="184"/>
      <c r="L12" s="184"/>
      <c r="M12" s="184"/>
      <c r="N12" s="184"/>
      <c r="O12" s="185"/>
      <c r="P12" s="79">
        <f t="shared" si="0"/>
        <v>0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22.5" customHeight="1">
      <c r="A13" s="37"/>
      <c r="B13" s="117" t="s">
        <v>167</v>
      </c>
      <c r="C13" s="37"/>
      <c r="D13" s="115">
        <f t="shared" ref="D13:O13" si="1">SUM(D7:D12)</f>
        <v>0</v>
      </c>
      <c r="E13" s="115">
        <f t="shared" si="1"/>
        <v>0</v>
      </c>
      <c r="F13" s="115">
        <f t="shared" si="1"/>
        <v>0</v>
      </c>
      <c r="G13" s="115">
        <f t="shared" si="1"/>
        <v>0</v>
      </c>
      <c r="H13" s="115">
        <f t="shared" si="1"/>
        <v>0</v>
      </c>
      <c r="I13" s="115">
        <f t="shared" si="1"/>
        <v>0</v>
      </c>
      <c r="J13" s="115">
        <f t="shared" si="1"/>
        <v>0</v>
      </c>
      <c r="K13" s="115">
        <f t="shared" si="1"/>
        <v>0</v>
      </c>
      <c r="L13" s="115">
        <f t="shared" si="1"/>
        <v>0</v>
      </c>
      <c r="M13" s="115">
        <f t="shared" si="1"/>
        <v>0</v>
      </c>
      <c r="N13" s="115">
        <f t="shared" si="1"/>
        <v>0</v>
      </c>
      <c r="O13" s="115">
        <f t="shared" si="1"/>
        <v>0</v>
      </c>
      <c r="P13" s="79">
        <f t="shared" ref="P13" si="2">SUM(D13:O13)</f>
        <v>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2.5" customHeight="1" thickBot="1">
      <c r="A14" s="37"/>
      <c r="B14" s="111" t="s">
        <v>176</v>
      </c>
      <c r="C14" s="37"/>
      <c r="D14" s="113"/>
      <c r="E14" s="113"/>
      <c r="F14" s="113"/>
      <c r="G14" s="113"/>
      <c r="H14" s="114"/>
      <c r="I14" s="113"/>
      <c r="J14" s="113"/>
      <c r="K14" s="113"/>
      <c r="L14" s="113"/>
      <c r="M14" s="113"/>
      <c r="N14" s="113"/>
      <c r="O14" s="114"/>
      <c r="P14" s="79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36" customHeight="1" thickBo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37" t="s">
        <v>249</v>
      </c>
      <c r="N15" s="238"/>
      <c r="O15" s="239"/>
      <c r="P15" s="119">
        <f>SUM(P9:P12)</f>
        <v>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" customHeight="1" thickBo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1" customHeight="1" thickBot="1">
      <c r="A17" s="37"/>
      <c r="B17" s="37"/>
      <c r="C17" s="37"/>
      <c r="D17" s="228" t="s">
        <v>229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30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0.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7" customHeight="1" thickBot="1">
      <c r="A19" s="37"/>
      <c r="B19" s="118" t="s">
        <v>169</v>
      </c>
      <c r="C19" s="37"/>
      <c r="D19" s="19" t="s">
        <v>3</v>
      </c>
      <c r="E19" s="19" t="s">
        <v>4</v>
      </c>
      <c r="F19" s="19" t="s">
        <v>5</v>
      </c>
      <c r="G19" s="19" t="s">
        <v>6</v>
      </c>
      <c r="H19" s="20" t="s">
        <v>7</v>
      </c>
      <c r="I19" s="22" t="s">
        <v>8</v>
      </c>
      <c r="J19" s="19" t="s">
        <v>9</v>
      </c>
      <c r="K19" s="19" t="s">
        <v>10</v>
      </c>
      <c r="L19" s="19" t="s">
        <v>11</v>
      </c>
      <c r="M19" s="19" t="s">
        <v>12</v>
      </c>
      <c r="N19" s="19" t="s">
        <v>13</v>
      </c>
      <c r="O19" s="20" t="s">
        <v>14</v>
      </c>
      <c r="P19" s="32" t="s">
        <v>15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1.95" customHeight="1">
      <c r="A20" s="37"/>
      <c r="B20" s="99" t="s">
        <v>170</v>
      </c>
      <c r="C20" s="37"/>
      <c r="D20" s="184"/>
      <c r="E20" s="184"/>
      <c r="F20" s="184"/>
      <c r="G20" s="184"/>
      <c r="H20" s="185"/>
      <c r="I20" s="184"/>
      <c r="J20" s="184"/>
      <c r="K20" s="184"/>
      <c r="L20" s="184"/>
      <c r="M20" s="184"/>
      <c r="N20" s="184"/>
      <c r="O20" s="185"/>
      <c r="P20" s="79">
        <f t="shared" ref="P20:P23" si="3">SUM(D20:O20)</f>
        <v>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21.95" customHeight="1">
      <c r="A21" s="37"/>
      <c r="B21" s="99" t="s">
        <v>171</v>
      </c>
      <c r="C21" s="37"/>
      <c r="D21" s="184"/>
      <c r="E21" s="184"/>
      <c r="F21" s="184"/>
      <c r="G21" s="184"/>
      <c r="H21" s="185"/>
      <c r="I21" s="184"/>
      <c r="J21" s="184"/>
      <c r="K21" s="184"/>
      <c r="L21" s="184"/>
      <c r="M21" s="184"/>
      <c r="N21" s="184"/>
      <c r="O21" s="185"/>
      <c r="P21" s="79">
        <f t="shared" si="3"/>
        <v>0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1.95" customHeight="1">
      <c r="A22" s="37"/>
      <c r="B22" s="186"/>
      <c r="C22" s="37"/>
      <c r="D22" s="184"/>
      <c r="E22" s="184"/>
      <c r="F22" s="184"/>
      <c r="G22" s="184"/>
      <c r="H22" s="185"/>
      <c r="I22" s="184"/>
      <c r="J22" s="184"/>
      <c r="K22" s="184"/>
      <c r="L22" s="184"/>
      <c r="M22" s="184"/>
      <c r="N22" s="184"/>
      <c r="O22" s="185"/>
      <c r="P22" s="79">
        <f t="shared" si="3"/>
        <v>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21.75" customHeight="1" thickBot="1">
      <c r="A23" s="37"/>
      <c r="B23" s="186"/>
      <c r="C23" s="37"/>
      <c r="D23" s="184"/>
      <c r="E23" s="184"/>
      <c r="F23" s="184"/>
      <c r="G23" s="184"/>
      <c r="H23" s="185"/>
      <c r="I23" s="184"/>
      <c r="J23" s="184"/>
      <c r="K23" s="184"/>
      <c r="L23" s="184"/>
      <c r="M23" s="184"/>
      <c r="N23" s="184"/>
      <c r="O23" s="185"/>
      <c r="P23" s="79">
        <f t="shared" si="3"/>
        <v>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34.5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25" t="s">
        <v>168</v>
      </c>
      <c r="N24" s="226"/>
      <c r="O24" s="227"/>
      <c r="P24" s="116">
        <f>SUM(P20:P23)</f>
        <v>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</sheetData>
  <sheetProtection algorithmName="SHA-512" hashValue="jGrm0L+LuxrG+Kz3Ph3AVeEpheCAsIzN2sltU6a8KBmxrEezXnvFxT6YZu+wGi6qM8P4wmOrtLsxze4gJ5jTOQ==" saltValue="ySNqECDUUZD3AL2sC/ZF6w==" spinCount="100000" sheet="1" objects="1" scenarios="1" selectLockedCells="1"/>
  <mergeCells count="7">
    <mergeCell ref="M24:O24"/>
    <mergeCell ref="D17:O17"/>
    <mergeCell ref="D2:I2"/>
    <mergeCell ref="B4:M4"/>
    <mergeCell ref="M15:O15"/>
    <mergeCell ref="L2:N2"/>
    <mergeCell ref="M8:O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29868-DD85-4A86-AE4A-0D7E31273993}">
  <sheetPr>
    <tabColor theme="4" tint="0.79998168889431442"/>
  </sheetPr>
  <dimension ref="A1:W261"/>
  <sheetViews>
    <sheetView showGridLines="0" zoomScale="90" zoomScaleNormal="90" workbookViewId="0">
      <selection activeCell="B27" sqref="B27:B29"/>
    </sheetView>
  </sheetViews>
  <sheetFormatPr defaultRowHeight="12.75"/>
  <cols>
    <col min="1" max="1" width="5.140625" customWidth="1"/>
    <col min="2" max="2" width="30.7109375" customWidth="1"/>
    <col min="3" max="3" width="2.140625" customWidth="1"/>
    <col min="4" max="15" width="12.5703125" customWidth="1"/>
    <col min="16" max="16" width="17.42578125" customWidth="1"/>
  </cols>
  <sheetData>
    <row r="1" spans="1:23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47.45" customHeight="1" thickBot="1">
      <c r="A2" s="15"/>
      <c r="B2" s="15"/>
      <c r="C2" s="15"/>
      <c r="D2" s="245" t="s">
        <v>17</v>
      </c>
      <c r="E2" s="246"/>
      <c r="F2" s="246"/>
      <c r="G2" s="246"/>
      <c r="H2" s="246"/>
      <c r="I2" s="24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2.5" customHeight="1" thickBot="1">
      <c r="A4" s="15"/>
      <c r="B4" s="234" t="s">
        <v>236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3.5" thickBot="1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29.1" customHeight="1" thickBot="1">
      <c r="A6" s="15"/>
      <c r="B6" s="141" t="s">
        <v>18</v>
      </c>
      <c r="C6" s="15"/>
      <c r="D6" s="19" t="s">
        <v>3</v>
      </c>
      <c r="E6" s="19" t="s">
        <v>4</v>
      </c>
      <c r="F6" s="19" t="s">
        <v>5</v>
      </c>
      <c r="G6" s="19" t="s">
        <v>6</v>
      </c>
      <c r="H6" s="20" t="s">
        <v>7</v>
      </c>
      <c r="I6" s="22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20" t="s">
        <v>14</v>
      </c>
      <c r="P6" s="86" t="s">
        <v>15</v>
      </c>
      <c r="Q6" s="17"/>
      <c r="R6" s="15"/>
      <c r="S6" s="15"/>
      <c r="T6" s="15"/>
      <c r="U6" s="15"/>
      <c r="V6" s="15"/>
      <c r="W6" s="15"/>
    </row>
    <row r="7" spans="1:23" ht="21.95" customHeight="1">
      <c r="A7" s="15"/>
      <c r="B7" s="87" t="s">
        <v>19</v>
      </c>
      <c r="C7" s="15"/>
      <c r="D7" s="184"/>
      <c r="E7" s="184"/>
      <c r="F7" s="184"/>
      <c r="G7" s="184"/>
      <c r="H7" s="185"/>
      <c r="I7" s="184"/>
      <c r="J7" s="184"/>
      <c r="K7" s="184"/>
      <c r="L7" s="184"/>
      <c r="M7" s="184"/>
      <c r="N7" s="184"/>
      <c r="O7" s="185"/>
      <c r="P7" s="78">
        <f>SUM(D7:O7)</f>
        <v>0</v>
      </c>
      <c r="Q7" s="15"/>
      <c r="R7" s="15"/>
      <c r="S7" s="15"/>
      <c r="T7" s="15"/>
      <c r="U7" s="15"/>
      <c r="V7" s="15"/>
      <c r="W7" s="15"/>
    </row>
    <row r="8" spans="1:23" ht="21.95" customHeight="1">
      <c r="A8" s="15"/>
      <c r="B8" s="18" t="s">
        <v>211</v>
      </c>
      <c r="C8" s="15"/>
      <c r="D8" s="184"/>
      <c r="E8" s="184"/>
      <c r="F8" s="184"/>
      <c r="G8" s="184"/>
      <c r="H8" s="185"/>
      <c r="I8" s="184"/>
      <c r="J8" s="184"/>
      <c r="K8" s="184"/>
      <c r="L8" s="184"/>
      <c r="M8" s="184"/>
      <c r="N8" s="184"/>
      <c r="O8" s="185"/>
      <c r="P8" s="79">
        <f t="shared" ref="P8:P29" si="0">SUM(D8:O8)</f>
        <v>0</v>
      </c>
      <c r="Q8" s="15"/>
      <c r="R8" s="15"/>
      <c r="S8" s="15"/>
      <c r="T8" s="15"/>
      <c r="U8" s="15"/>
      <c r="V8" s="15"/>
      <c r="W8" s="15"/>
    </row>
    <row r="9" spans="1:23" ht="26.65" customHeight="1" thickBot="1">
      <c r="A9" s="15"/>
      <c r="B9" s="142" t="s">
        <v>178</v>
      </c>
      <c r="C9" s="15"/>
      <c r="D9" s="100">
        <f t="shared" ref="D9:O9" si="1">SUM(D7:D8)</f>
        <v>0</v>
      </c>
      <c r="E9" s="100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39"/>
      <c r="Q9" s="15"/>
      <c r="R9" s="15"/>
      <c r="S9" s="15"/>
      <c r="T9" s="15"/>
      <c r="U9" s="15"/>
      <c r="V9" s="15"/>
      <c r="W9" s="15"/>
    </row>
    <row r="10" spans="1:23" ht="28.9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48" t="s">
        <v>160</v>
      </c>
      <c r="O10" s="249"/>
      <c r="P10" s="110">
        <f>SUM(P7:P9)</f>
        <v>0</v>
      </c>
      <c r="Q10" s="15"/>
      <c r="R10" s="15"/>
      <c r="S10" s="15"/>
      <c r="T10" s="15"/>
      <c r="U10" s="15"/>
      <c r="V10" s="15"/>
      <c r="W10" s="15"/>
    </row>
    <row r="11" spans="1:23" ht="13.9" customHeight="1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7.6" customHeight="1" thickBot="1">
      <c r="A12" s="15"/>
      <c r="B12" s="141" t="s">
        <v>221</v>
      </c>
      <c r="C12" s="15"/>
      <c r="D12" s="19" t="s">
        <v>3</v>
      </c>
      <c r="E12" s="19" t="s">
        <v>4</v>
      </c>
      <c r="F12" s="19" t="s">
        <v>5</v>
      </c>
      <c r="G12" s="19" t="s">
        <v>6</v>
      </c>
      <c r="H12" s="20" t="s">
        <v>7</v>
      </c>
      <c r="I12" s="22" t="s">
        <v>8</v>
      </c>
      <c r="J12" s="19" t="s">
        <v>9</v>
      </c>
      <c r="K12" s="19" t="s">
        <v>10</v>
      </c>
      <c r="L12" s="19" t="s">
        <v>11</v>
      </c>
      <c r="M12" s="19" t="s">
        <v>12</v>
      </c>
      <c r="N12" s="19" t="s">
        <v>13</v>
      </c>
      <c r="O12" s="20" t="s">
        <v>14</v>
      </c>
      <c r="P12" s="86" t="s">
        <v>15</v>
      </c>
      <c r="Q12" s="15"/>
      <c r="R12" s="15"/>
      <c r="S12" s="15"/>
      <c r="T12" s="15"/>
      <c r="U12" s="15"/>
      <c r="V12" s="15"/>
      <c r="W12" s="15"/>
    </row>
    <row r="13" spans="1:23" ht="21.95" customHeight="1">
      <c r="A13" s="15"/>
      <c r="B13" s="18" t="s">
        <v>20</v>
      </c>
      <c r="C13" s="15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79">
        <f t="shared" si="0"/>
        <v>0</v>
      </c>
      <c r="Q13" s="15"/>
      <c r="R13" s="15"/>
      <c r="S13" s="15"/>
      <c r="T13" s="15"/>
      <c r="U13" s="15"/>
      <c r="V13" s="15"/>
      <c r="W13" s="15"/>
    </row>
    <row r="14" spans="1:23" ht="21.95" customHeight="1">
      <c r="A14" s="15"/>
      <c r="B14" s="18" t="s">
        <v>21</v>
      </c>
      <c r="C14" s="15"/>
      <c r="D14" s="184"/>
      <c r="E14" s="184"/>
      <c r="F14" s="184"/>
      <c r="G14" s="184"/>
      <c r="H14" s="185"/>
      <c r="I14" s="184"/>
      <c r="J14" s="184"/>
      <c r="K14" s="184"/>
      <c r="L14" s="184"/>
      <c r="M14" s="184"/>
      <c r="N14" s="184"/>
      <c r="O14" s="185"/>
      <c r="P14" s="79">
        <f t="shared" si="0"/>
        <v>0</v>
      </c>
      <c r="Q14" s="15"/>
      <c r="R14" s="15"/>
      <c r="S14" s="15"/>
      <c r="T14" s="15"/>
      <c r="U14" s="15"/>
      <c r="V14" s="15"/>
      <c r="W14" s="15"/>
    </row>
    <row r="15" spans="1:23" ht="21.95" customHeight="1">
      <c r="A15" s="15"/>
      <c r="B15" s="191" t="s">
        <v>22</v>
      </c>
      <c r="C15" s="15"/>
      <c r="D15" s="184"/>
      <c r="E15" s="184"/>
      <c r="F15" s="184"/>
      <c r="G15" s="184"/>
      <c r="H15" s="185"/>
      <c r="I15" s="184"/>
      <c r="J15" s="184"/>
      <c r="K15" s="184"/>
      <c r="L15" s="184"/>
      <c r="M15" s="184"/>
      <c r="N15" s="184"/>
      <c r="O15" s="185"/>
      <c r="P15" s="79">
        <f t="shared" si="0"/>
        <v>0</v>
      </c>
      <c r="Q15" s="15"/>
      <c r="R15" s="15"/>
      <c r="S15" s="15"/>
      <c r="T15" s="15"/>
      <c r="U15" s="15"/>
      <c r="V15" s="15"/>
      <c r="W15" s="15"/>
    </row>
    <row r="16" spans="1:23" ht="21.95" customHeight="1">
      <c r="A16" s="15"/>
      <c r="B16" s="191"/>
      <c r="C16" s="15"/>
      <c r="D16" s="184"/>
      <c r="E16" s="184"/>
      <c r="F16" s="184"/>
      <c r="G16" s="184"/>
      <c r="H16" s="185"/>
      <c r="I16" s="184"/>
      <c r="J16" s="184"/>
      <c r="K16" s="184"/>
      <c r="L16" s="184"/>
      <c r="M16" s="184"/>
      <c r="N16" s="195"/>
      <c r="O16" s="196"/>
      <c r="P16" s="79">
        <f t="shared" si="0"/>
        <v>0</v>
      </c>
      <c r="Q16" s="15"/>
      <c r="R16" s="15"/>
      <c r="S16" s="15"/>
      <c r="T16" s="15"/>
      <c r="U16" s="15"/>
      <c r="V16" s="15"/>
      <c r="W16" s="15"/>
    </row>
    <row r="17" spans="1:23" ht="21.95" customHeight="1">
      <c r="A17" s="15"/>
      <c r="B17" s="191"/>
      <c r="C17" s="15"/>
      <c r="D17" s="184"/>
      <c r="E17" s="184"/>
      <c r="F17" s="184"/>
      <c r="G17" s="184"/>
      <c r="H17" s="185"/>
      <c r="I17" s="184"/>
      <c r="J17" s="184"/>
      <c r="K17" s="184"/>
      <c r="L17" s="184"/>
      <c r="M17" s="184"/>
      <c r="N17" s="195"/>
      <c r="O17" s="196"/>
      <c r="P17" s="79">
        <f t="shared" si="0"/>
        <v>0</v>
      </c>
      <c r="Q17" s="15"/>
      <c r="R17" s="15"/>
      <c r="S17" s="15"/>
      <c r="T17" s="15"/>
      <c r="U17" s="15"/>
      <c r="V17" s="15"/>
      <c r="W17" s="15"/>
    </row>
    <row r="18" spans="1:23" ht="27" customHeight="1" thickBot="1">
      <c r="A18" s="15"/>
      <c r="B18" s="142" t="s">
        <v>212</v>
      </c>
      <c r="C18" s="15"/>
      <c r="D18" s="100">
        <f t="shared" ref="D18:O18" si="2">SUM(D13:D17)</f>
        <v>0</v>
      </c>
      <c r="E18" s="100">
        <f t="shared" si="2"/>
        <v>0</v>
      </c>
      <c r="F18" s="100">
        <f t="shared" si="2"/>
        <v>0</v>
      </c>
      <c r="G18" s="100">
        <f t="shared" si="2"/>
        <v>0</v>
      </c>
      <c r="H18" s="100">
        <f t="shared" si="2"/>
        <v>0</v>
      </c>
      <c r="I18" s="100">
        <f t="shared" si="2"/>
        <v>0</v>
      </c>
      <c r="J18" s="100">
        <f t="shared" si="2"/>
        <v>0</v>
      </c>
      <c r="K18" s="100">
        <f t="shared" si="2"/>
        <v>0</v>
      </c>
      <c r="L18" s="100">
        <f t="shared" si="2"/>
        <v>0</v>
      </c>
      <c r="M18" s="100">
        <f t="shared" si="2"/>
        <v>0</v>
      </c>
      <c r="N18" s="100">
        <f t="shared" si="2"/>
        <v>0</v>
      </c>
      <c r="O18" s="100">
        <f t="shared" si="2"/>
        <v>0</v>
      </c>
      <c r="P18" s="139"/>
      <c r="Q18" s="15"/>
      <c r="R18" s="15"/>
      <c r="S18" s="15"/>
      <c r="T18" s="15"/>
      <c r="U18" s="15"/>
      <c r="V18" s="15"/>
      <c r="W18" s="15"/>
    </row>
    <row r="19" spans="1:23" ht="27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48" t="s">
        <v>220</v>
      </c>
      <c r="O19" s="249"/>
      <c r="P19" s="110">
        <f>SUM(P13:P18)</f>
        <v>0</v>
      </c>
      <c r="Q19" s="15"/>
      <c r="R19" s="15"/>
      <c r="S19" s="15"/>
      <c r="T19" s="15"/>
      <c r="U19" s="15"/>
      <c r="V19" s="15"/>
      <c r="W19" s="15"/>
    </row>
    <row r="20" spans="1:23" ht="11.25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29.25" customHeight="1" thickBot="1">
      <c r="A21" s="15"/>
      <c r="B21" s="141" t="s">
        <v>23</v>
      </c>
      <c r="C21" s="15"/>
      <c r="D21" s="19" t="s">
        <v>3</v>
      </c>
      <c r="E21" s="19" t="s">
        <v>4</v>
      </c>
      <c r="F21" s="19" t="s">
        <v>5</v>
      </c>
      <c r="G21" s="19" t="s">
        <v>6</v>
      </c>
      <c r="H21" s="20" t="s">
        <v>7</v>
      </c>
      <c r="I21" s="22" t="s">
        <v>8</v>
      </c>
      <c r="J21" s="19" t="s">
        <v>9</v>
      </c>
      <c r="K21" s="19" t="s">
        <v>10</v>
      </c>
      <c r="L21" s="19" t="s">
        <v>11</v>
      </c>
      <c r="M21" s="19" t="s">
        <v>12</v>
      </c>
      <c r="N21" s="19" t="s">
        <v>13</v>
      </c>
      <c r="O21" s="20" t="s">
        <v>14</v>
      </c>
      <c r="P21" s="86" t="s">
        <v>15</v>
      </c>
      <c r="Q21" s="15"/>
      <c r="R21" s="15"/>
      <c r="S21" s="15"/>
      <c r="T21" s="15"/>
      <c r="U21" s="15"/>
      <c r="V21" s="15"/>
      <c r="W21" s="15"/>
    </row>
    <row r="22" spans="1:23" ht="21.95" customHeight="1">
      <c r="A22" s="15"/>
      <c r="B22" s="87" t="s">
        <v>24</v>
      </c>
      <c r="C22" s="15"/>
      <c r="D22" s="184"/>
      <c r="E22" s="184"/>
      <c r="F22" s="184"/>
      <c r="G22" s="184"/>
      <c r="H22" s="185"/>
      <c r="I22" s="184"/>
      <c r="J22" s="184"/>
      <c r="K22" s="184"/>
      <c r="L22" s="184"/>
      <c r="M22" s="184"/>
      <c r="N22" s="184"/>
      <c r="O22" s="185"/>
      <c r="P22" s="144">
        <f t="shared" si="0"/>
        <v>0</v>
      </c>
      <c r="Q22" s="15"/>
      <c r="R22" s="15"/>
      <c r="S22" s="15"/>
      <c r="T22" s="15"/>
      <c r="U22" s="15"/>
      <c r="V22" s="15"/>
      <c r="W22" s="15"/>
    </row>
    <row r="23" spans="1:23" ht="21.95" customHeight="1">
      <c r="A23" s="15"/>
      <c r="B23" s="18" t="s">
        <v>25</v>
      </c>
      <c r="C23" s="15"/>
      <c r="D23" s="184"/>
      <c r="E23" s="184"/>
      <c r="F23" s="184"/>
      <c r="G23" s="184"/>
      <c r="H23" s="185"/>
      <c r="I23" s="184"/>
      <c r="J23" s="184"/>
      <c r="K23" s="184"/>
      <c r="L23" s="184"/>
      <c r="M23" s="184"/>
      <c r="N23" s="184"/>
      <c r="O23" s="185"/>
      <c r="P23" s="79">
        <f t="shared" si="0"/>
        <v>0</v>
      </c>
      <c r="Q23" s="15"/>
      <c r="R23" s="15"/>
      <c r="S23" s="15"/>
      <c r="T23" s="15"/>
      <c r="U23" s="15"/>
      <c r="V23" s="15"/>
      <c r="W23" s="15"/>
    </row>
    <row r="24" spans="1:23" ht="21.95" customHeight="1">
      <c r="A24" s="15"/>
      <c r="B24" s="18" t="s">
        <v>26</v>
      </c>
      <c r="C24" s="15"/>
      <c r="D24" s="184"/>
      <c r="E24" s="184"/>
      <c r="F24" s="184"/>
      <c r="G24" s="184"/>
      <c r="H24" s="185"/>
      <c r="I24" s="184"/>
      <c r="J24" s="184"/>
      <c r="K24" s="184"/>
      <c r="L24" s="184"/>
      <c r="M24" s="184"/>
      <c r="N24" s="184"/>
      <c r="O24" s="185"/>
      <c r="P24" s="79">
        <f t="shared" si="0"/>
        <v>0</v>
      </c>
      <c r="Q24" s="15"/>
      <c r="R24" s="15"/>
      <c r="S24" s="15"/>
      <c r="T24" s="15"/>
      <c r="U24" s="15"/>
      <c r="V24" s="15"/>
      <c r="W24" s="15"/>
    </row>
    <row r="25" spans="1:23" ht="21.95" customHeight="1">
      <c r="A25" s="15"/>
      <c r="B25" s="18" t="s">
        <v>27</v>
      </c>
      <c r="C25" s="15"/>
      <c r="D25" s="184"/>
      <c r="E25" s="184"/>
      <c r="F25" s="184"/>
      <c r="G25" s="184"/>
      <c r="H25" s="185"/>
      <c r="I25" s="184"/>
      <c r="J25" s="184"/>
      <c r="K25" s="184"/>
      <c r="L25" s="184"/>
      <c r="M25" s="184"/>
      <c r="N25" s="184"/>
      <c r="O25" s="185"/>
      <c r="P25" s="79">
        <f t="shared" si="0"/>
        <v>0</v>
      </c>
      <c r="Q25" s="15"/>
      <c r="R25" s="15"/>
      <c r="S25" s="15"/>
      <c r="T25" s="15"/>
      <c r="U25" s="15"/>
      <c r="V25" s="15"/>
      <c r="W25" s="15"/>
    </row>
    <row r="26" spans="1:23" ht="21.95" customHeight="1">
      <c r="A26" s="15"/>
      <c r="B26" s="18" t="s">
        <v>206</v>
      </c>
      <c r="C26" s="15"/>
      <c r="D26" s="184"/>
      <c r="E26" s="184"/>
      <c r="F26" s="184"/>
      <c r="G26" s="184"/>
      <c r="H26" s="185"/>
      <c r="I26" s="184"/>
      <c r="J26" s="184"/>
      <c r="K26" s="184"/>
      <c r="L26" s="184"/>
      <c r="M26" s="184"/>
      <c r="N26" s="184"/>
      <c r="O26" s="185"/>
      <c r="P26" s="79">
        <f t="shared" si="0"/>
        <v>0</v>
      </c>
      <c r="Q26" s="15"/>
      <c r="R26" s="15"/>
      <c r="S26" s="15"/>
      <c r="T26" s="15"/>
      <c r="U26" s="15"/>
      <c r="V26" s="15"/>
      <c r="W26" s="15"/>
    </row>
    <row r="27" spans="1:23" ht="21.95" customHeight="1">
      <c r="A27" s="15"/>
      <c r="B27" s="192" t="s">
        <v>28</v>
      </c>
      <c r="C27" s="15"/>
      <c r="D27" s="184"/>
      <c r="E27" s="184"/>
      <c r="F27" s="184"/>
      <c r="G27" s="184"/>
      <c r="H27" s="185"/>
      <c r="I27" s="184"/>
      <c r="J27" s="184"/>
      <c r="K27" s="184"/>
      <c r="L27" s="184"/>
      <c r="M27" s="184"/>
      <c r="N27" s="184"/>
      <c r="O27" s="185"/>
      <c r="P27" s="79">
        <f t="shared" si="0"/>
        <v>0</v>
      </c>
      <c r="Q27" s="15"/>
      <c r="R27" s="15"/>
      <c r="S27" s="15"/>
      <c r="T27" s="15"/>
      <c r="U27" s="15"/>
      <c r="V27" s="15"/>
      <c r="W27" s="15"/>
    </row>
    <row r="28" spans="1:23" ht="21.95" customHeight="1">
      <c r="A28" s="15"/>
      <c r="B28" s="192" t="s">
        <v>28</v>
      </c>
      <c r="C28" s="15"/>
      <c r="D28" s="184"/>
      <c r="E28" s="184"/>
      <c r="F28" s="184"/>
      <c r="G28" s="184"/>
      <c r="H28" s="185"/>
      <c r="I28" s="184"/>
      <c r="J28" s="184"/>
      <c r="K28" s="184"/>
      <c r="L28" s="184"/>
      <c r="M28" s="184"/>
      <c r="N28" s="184"/>
      <c r="O28" s="185"/>
      <c r="P28" s="79">
        <f t="shared" si="0"/>
        <v>0</v>
      </c>
      <c r="Q28" s="15"/>
      <c r="R28" s="15"/>
      <c r="S28" s="15"/>
      <c r="T28" s="15"/>
      <c r="U28" s="15"/>
      <c r="V28" s="15"/>
      <c r="W28" s="15"/>
    </row>
    <row r="29" spans="1:23" ht="21.95" customHeight="1">
      <c r="A29" s="15"/>
      <c r="B29" s="192" t="s">
        <v>28</v>
      </c>
      <c r="C29" s="15"/>
      <c r="D29" s="184"/>
      <c r="E29" s="184"/>
      <c r="F29" s="184"/>
      <c r="G29" s="184"/>
      <c r="H29" s="185"/>
      <c r="I29" s="184"/>
      <c r="J29" s="184"/>
      <c r="K29" s="184"/>
      <c r="L29" s="184"/>
      <c r="M29" s="184"/>
      <c r="N29" s="184"/>
      <c r="O29" s="185"/>
      <c r="P29" s="79">
        <f t="shared" si="0"/>
        <v>0</v>
      </c>
      <c r="Q29" s="15"/>
      <c r="R29" s="15"/>
      <c r="S29" s="15"/>
      <c r="T29" s="15"/>
      <c r="U29" s="15"/>
      <c r="V29" s="15"/>
      <c r="W29" s="15"/>
    </row>
    <row r="30" spans="1:23" ht="23.25" customHeight="1" thickBot="1">
      <c r="A30" s="15"/>
      <c r="B30" s="109" t="s">
        <v>179</v>
      </c>
      <c r="C30" s="15"/>
      <c r="D30" s="100">
        <f>SUM(D22:D29)-D26</f>
        <v>0</v>
      </c>
      <c r="E30" s="100">
        <f t="shared" ref="E30:O30" si="3">SUM(E22:E29)</f>
        <v>0</v>
      </c>
      <c r="F30" s="100">
        <f t="shared" si="3"/>
        <v>0</v>
      </c>
      <c r="G30" s="100">
        <f t="shared" si="3"/>
        <v>0</v>
      </c>
      <c r="H30" s="100">
        <f t="shared" si="3"/>
        <v>0</v>
      </c>
      <c r="I30" s="100">
        <f t="shared" si="3"/>
        <v>0</v>
      </c>
      <c r="J30" s="100">
        <f t="shared" si="3"/>
        <v>0</v>
      </c>
      <c r="K30" s="100">
        <f t="shared" si="3"/>
        <v>0</v>
      </c>
      <c r="L30" s="100">
        <f t="shared" si="3"/>
        <v>0</v>
      </c>
      <c r="M30" s="100">
        <f t="shared" si="3"/>
        <v>0</v>
      </c>
      <c r="N30" s="100">
        <f t="shared" si="3"/>
        <v>0</v>
      </c>
      <c r="O30" s="100">
        <f t="shared" si="3"/>
        <v>0</v>
      </c>
      <c r="P30" s="139"/>
      <c r="Q30" s="15"/>
      <c r="R30" s="15"/>
      <c r="S30" s="15"/>
      <c r="T30" s="15"/>
      <c r="U30" s="15"/>
      <c r="V30" s="15"/>
      <c r="W30" s="15"/>
    </row>
    <row r="31" spans="1:23" ht="30" customHeight="1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48" t="s">
        <v>29</v>
      </c>
      <c r="O31" s="249"/>
      <c r="P31" s="138">
        <f>SUM(P22:P29)-P26</f>
        <v>0</v>
      </c>
      <c r="Q31" s="15"/>
      <c r="R31" s="15"/>
      <c r="S31" s="15"/>
      <c r="T31" s="15"/>
      <c r="U31" s="15"/>
      <c r="V31" s="15"/>
      <c r="W31" s="15"/>
    </row>
    <row r="32" spans="1:2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</sheetData>
  <sheetProtection algorithmName="SHA-512" hashValue="u8WP5oPJFX8O6KzWxZ7k5tg85h4Omts81rl47rd4yc/8ucbrJwQtdXwazQv75cNtgvTWIEpHifQn2KrtozRaGw==" saltValue="YJIhH+yub3gv9YqdnvPjzg==" spinCount="100000" sheet="1" objects="1" scenarios="1" selectLockedCells="1"/>
  <mergeCells count="5">
    <mergeCell ref="B4:M4"/>
    <mergeCell ref="D2:I2"/>
    <mergeCell ref="N19:O19"/>
    <mergeCell ref="N31:O31"/>
    <mergeCell ref="N10:O10"/>
  </mergeCells>
  <pageMargins left="0.7" right="0.7" top="0.75" bottom="0.75" header="0.3" footer="0.3"/>
  <pageSetup orientation="portrait" r:id="rId1"/>
  <headerFooter>
    <oddHeader>&amp;CHome/office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AB8B-5DC6-440E-88D4-6F3DB43E082F}">
  <sheetPr>
    <tabColor theme="4" tint="0.59999389629810485"/>
  </sheetPr>
  <dimension ref="A1:Z168"/>
  <sheetViews>
    <sheetView topLeftCell="A2" zoomScale="80" zoomScaleNormal="80" workbookViewId="0">
      <selection activeCell="D24" sqref="D24"/>
    </sheetView>
  </sheetViews>
  <sheetFormatPr defaultRowHeight="12.75"/>
  <cols>
    <col min="1" max="1" width="5.140625" customWidth="1"/>
    <col min="2" max="2" width="30.5703125" customWidth="1"/>
    <col min="3" max="3" width="2.140625" customWidth="1"/>
    <col min="4" max="15" width="12.5703125" customWidth="1"/>
    <col min="16" max="16" width="20.5703125" customWidth="1"/>
  </cols>
  <sheetData>
    <row r="1" spans="1:26" ht="13.5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42.6" customHeight="1" thickBot="1">
      <c r="A2" s="23"/>
      <c r="B2" s="23"/>
      <c r="C2" s="23"/>
      <c r="D2" s="250" t="s">
        <v>30</v>
      </c>
      <c r="E2" s="251"/>
      <c r="F2" s="251"/>
      <c r="G2" s="251"/>
      <c r="H2" s="251"/>
      <c r="I2" s="25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1" customHeight="1" thickBot="1">
      <c r="A4" s="23"/>
      <c r="B4" s="256" t="s">
        <v>237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5" thickBot="1">
      <c r="A5" s="23"/>
      <c r="B5" s="23"/>
      <c r="C5" s="23"/>
      <c r="D5" s="23"/>
      <c r="E5" s="23"/>
      <c r="F5" s="3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28.5" customHeight="1" thickBot="1">
      <c r="A6" s="23"/>
      <c r="B6" s="98" t="s">
        <v>18</v>
      </c>
      <c r="C6" s="23"/>
      <c r="D6" s="19" t="s">
        <v>3</v>
      </c>
      <c r="E6" s="19" t="s">
        <v>4</v>
      </c>
      <c r="F6" s="19" t="s">
        <v>5</v>
      </c>
      <c r="G6" s="19" t="s">
        <v>6</v>
      </c>
      <c r="H6" s="20" t="s">
        <v>7</v>
      </c>
      <c r="I6" s="22" t="s">
        <v>8</v>
      </c>
      <c r="J6" s="21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20" t="s">
        <v>14</v>
      </c>
      <c r="P6" s="32" t="s">
        <v>15</v>
      </c>
      <c r="Q6" s="35"/>
      <c r="R6" s="23"/>
      <c r="S6" s="23"/>
      <c r="T6" s="23"/>
      <c r="U6" s="23"/>
      <c r="V6" s="23"/>
      <c r="W6" s="23"/>
      <c r="X6" s="23"/>
      <c r="Y6" s="23"/>
      <c r="Z6" s="23"/>
    </row>
    <row r="7" spans="1:26" ht="21.95" customHeight="1">
      <c r="A7" s="23"/>
      <c r="B7" s="87" t="s">
        <v>31</v>
      </c>
      <c r="C7" s="23"/>
      <c r="D7" s="188"/>
      <c r="E7" s="188"/>
      <c r="F7" s="188"/>
      <c r="G7" s="188"/>
      <c r="H7" s="189"/>
      <c r="I7" s="188"/>
      <c r="J7" s="188"/>
      <c r="K7" s="188"/>
      <c r="L7" s="188"/>
      <c r="M7" s="188"/>
      <c r="N7" s="188"/>
      <c r="O7" s="189"/>
      <c r="P7" s="101">
        <f>SUM(D7:O7)</f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21.95" customHeight="1">
      <c r="A8" s="23"/>
      <c r="B8" s="18" t="s">
        <v>32</v>
      </c>
      <c r="C8" s="23"/>
      <c r="D8" s="188"/>
      <c r="E8" s="188"/>
      <c r="F8" s="188"/>
      <c r="G8" s="188"/>
      <c r="H8" s="189"/>
      <c r="I8" s="188"/>
      <c r="J8" s="188"/>
      <c r="K8" s="188"/>
      <c r="L8" s="188"/>
      <c r="M8" s="188"/>
      <c r="N8" s="188"/>
      <c r="O8" s="189"/>
      <c r="P8" s="102">
        <f t="shared" ref="P8:P32" si="0">SUM(D8:O8)</f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21.95" customHeight="1">
      <c r="A9" s="23"/>
      <c r="B9" s="18" t="s">
        <v>33</v>
      </c>
      <c r="C9" s="23"/>
      <c r="D9" s="188"/>
      <c r="E9" s="188"/>
      <c r="F9" s="188"/>
      <c r="G9" s="188"/>
      <c r="H9" s="189"/>
      <c r="I9" s="188"/>
      <c r="J9" s="188"/>
      <c r="K9" s="188"/>
      <c r="L9" s="188"/>
      <c r="M9" s="188"/>
      <c r="N9" s="188"/>
      <c r="O9" s="189"/>
      <c r="P9" s="102">
        <f t="shared" si="0"/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21.95" customHeight="1">
      <c r="A10" s="23"/>
      <c r="B10" s="18" t="s">
        <v>196</v>
      </c>
      <c r="C10" s="23"/>
      <c r="D10" s="188"/>
      <c r="E10" s="188"/>
      <c r="F10" s="188"/>
      <c r="G10" s="188"/>
      <c r="H10" s="189"/>
      <c r="I10" s="188"/>
      <c r="J10" s="188"/>
      <c r="K10" s="188"/>
      <c r="L10" s="188"/>
      <c r="M10" s="188"/>
      <c r="N10" s="188"/>
      <c r="O10" s="189"/>
      <c r="P10" s="102">
        <f t="shared" si="0"/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21.95" customHeight="1">
      <c r="A11" s="23"/>
      <c r="B11" s="18" t="s">
        <v>231</v>
      </c>
      <c r="C11" s="23"/>
      <c r="D11" s="188"/>
      <c r="E11" s="188"/>
      <c r="F11" s="188"/>
      <c r="G11" s="188"/>
      <c r="H11" s="189"/>
      <c r="I11" s="188"/>
      <c r="J11" s="188"/>
      <c r="K11" s="188"/>
      <c r="L11" s="188"/>
      <c r="M11" s="188"/>
      <c r="N11" s="188"/>
      <c r="O11" s="189"/>
      <c r="P11" s="102">
        <f t="shared" si="0"/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21.95" customHeight="1">
      <c r="A12" s="23"/>
      <c r="B12" s="18" t="s">
        <v>34</v>
      </c>
      <c r="C12" s="23"/>
      <c r="D12" s="188"/>
      <c r="E12" s="188"/>
      <c r="F12" s="188"/>
      <c r="G12" s="188"/>
      <c r="H12" s="189"/>
      <c r="I12" s="188"/>
      <c r="J12" s="188"/>
      <c r="K12" s="188"/>
      <c r="L12" s="188"/>
      <c r="M12" s="188"/>
      <c r="N12" s="188"/>
      <c r="O12" s="189"/>
      <c r="P12" s="102">
        <f t="shared" si="0"/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21.95" customHeight="1">
      <c r="A13" s="23"/>
      <c r="B13" s="18" t="s">
        <v>35</v>
      </c>
      <c r="C13" s="23"/>
      <c r="D13" s="188"/>
      <c r="E13" s="188"/>
      <c r="F13" s="188"/>
      <c r="G13" s="188"/>
      <c r="H13" s="189"/>
      <c r="I13" s="188"/>
      <c r="J13" s="188"/>
      <c r="K13" s="188"/>
      <c r="L13" s="188"/>
      <c r="M13" s="188"/>
      <c r="N13" s="188"/>
      <c r="O13" s="189"/>
      <c r="P13" s="102">
        <f t="shared" si="0"/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1.95" customHeight="1">
      <c r="A14" s="23"/>
      <c r="B14" s="18" t="s">
        <v>36</v>
      </c>
      <c r="C14" s="23"/>
      <c r="D14" s="188"/>
      <c r="E14" s="188"/>
      <c r="F14" s="188"/>
      <c r="G14" s="188"/>
      <c r="H14" s="189"/>
      <c r="I14" s="188"/>
      <c r="J14" s="188"/>
      <c r="K14" s="188"/>
      <c r="L14" s="188"/>
      <c r="M14" s="188"/>
      <c r="N14" s="188"/>
      <c r="O14" s="189"/>
      <c r="P14" s="102">
        <f t="shared" si="0"/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21.95" customHeight="1">
      <c r="A15" s="23"/>
      <c r="B15" s="18" t="s">
        <v>48</v>
      </c>
      <c r="C15" s="23"/>
      <c r="D15" s="188"/>
      <c r="E15" s="188"/>
      <c r="F15" s="188"/>
      <c r="G15" s="188"/>
      <c r="H15" s="189"/>
      <c r="I15" s="188"/>
      <c r="J15" s="188"/>
      <c r="K15" s="188"/>
      <c r="L15" s="188"/>
      <c r="M15" s="188"/>
      <c r="N15" s="188"/>
      <c r="O15" s="189"/>
      <c r="P15" s="102">
        <f t="shared" si="0"/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1.95" customHeight="1">
      <c r="A16" s="23"/>
      <c r="B16" s="18" t="s">
        <v>37</v>
      </c>
      <c r="C16" s="23"/>
      <c r="D16" s="188"/>
      <c r="E16" s="188"/>
      <c r="F16" s="188"/>
      <c r="G16" s="188"/>
      <c r="H16" s="189"/>
      <c r="I16" s="188"/>
      <c r="J16" s="188"/>
      <c r="K16" s="188"/>
      <c r="L16" s="188"/>
      <c r="M16" s="188"/>
      <c r="N16" s="188"/>
      <c r="O16" s="189"/>
      <c r="P16" s="102">
        <f t="shared" si="0"/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1.95" customHeight="1">
      <c r="A17" s="23"/>
      <c r="B17" s="18" t="s">
        <v>38</v>
      </c>
      <c r="C17" s="23"/>
      <c r="D17" s="188"/>
      <c r="E17" s="188"/>
      <c r="F17" s="188"/>
      <c r="G17" s="188"/>
      <c r="H17" s="189"/>
      <c r="I17" s="188"/>
      <c r="J17" s="188"/>
      <c r="K17" s="188"/>
      <c r="L17" s="188"/>
      <c r="M17" s="188"/>
      <c r="N17" s="188"/>
      <c r="O17" s="189"/>
      <c r="P17" s="102">
        <f t="shared" si="0"/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21.95" customHeight="1">
      <c r="A18" s="23"/>
      <c r="B18" s="18" t="s">
        <v>39</v>
      </c>
      <c r="C18" s="23"/>
      <c r="D18" s="188"/>
      <c r="E18" s="188"/>
      <c r="F18" s="188"/>
      <c r="G18" s="188"/>
      <c r="H18" s="189"/>
      <c r="I18" s="188"/>
      <c r="J18" s="190"/>
      <c r="K18" s="188"/>
      <c r="L18" s="188"/>
      <c r="M18" s="188"/>
      <c r="N18" s="188"/>
      <c r="O18" s="189"/>
      <c r="P18" s="102">
        <f t="shared" si="0"/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1.95" customHeight="1">
      <c r="A19" s="23"/>
      <c r="B19" s="18" t="s">
        <v>40</v>
      </c>
      <c r="C19" s="23"/>
      <c r="D19" s="188"/>
      <c r="E19" s="188"/>
      <c r="F19" s="188"/>
      <c r="G19" s="188"/>
      <c r="H19" s="189"/>
      <c r="I19" s="188"/>
      <c r="J19" s="188"/>
      <c r="K19" s="188"/>
      <c r="L19" s="188"/>
      <c r="M19" s="188"/>
      <c r="N19" s="188"/>
      <c r="O19" s="189"/>
      <c r="P19" s="102">
        <f t="shared" si="0"/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1.95" customHeight="1">
      <c r="A20" s="23"/>
      <c r="B20" s="18" t="s">
        <v>41</v>
      </c>
      <c r="C20" s="23"/>
      <c r="D20" s="188"/>
      <c r="E20" s="188"/>
      <c r="F20" s="188"/>
      <c r="G20" s="188"/>
      <c r="H20" s="189"/>
      <c r="I20" s="188"/>
      <c r="J20" s="188"/>
      <c r="K20" s="188"/>
      <c r="L20" s="188"/>
      <c r="M20" s="188"/>
      <c r="N20" s="188"/>
      <c r="O20" s="189"/>
      <c r="P20" s="102">
        <f t="shared" si="0"/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1.95" customHeight="1">
      <c r="A21" s="23"/>
      <c r="B21" s="18" t="s">
        <v>190</v>
      </c>
      <c r="C21" s="23"/>
      <c r="D21" s="188"/>
      <c r="E21" s="188"/>
      <c r="F21" s="188"/>
      <c r="G21" s="188"/>
      <c r="H21" s="189"/>
      <c r="I21" s="188"/>
      <c r="J21" s="188"/>
      <c r="K21" s="188"/>
      <c r="L21" s="188"/>
      <c r="M21" s="188"/>
      <c r="N21" s="188"/>
      <c r="O21" s="189"/>
      <c r="P21" s="102">
        <f t="shared" si="0"/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1.95" customHeight="1">
      <c r="A22" s="23"/>
      <c r="B22" s="18" t="s">
        <v>42</v>
      </c>
      <c r="C22" s="23"/>
      <c r="D22" s="188"/>
      <c r="E22" s="188"/>
      <c r="F22" s="188"/>
      <c r="G22" s="188"/>
      <c r="H22" s="189"/>
      <c r="I22" s="188"/>
      <c r="J22" s="188"/>
      <c r="K22" s="188"/>
      <c r="L22" s="188"/>
      <c r="M22" s="188"/>
      <c r="N22" s="188"/>
      <c r="O22" s="189"/>
      <c r="P22" s="102">
        <f t="shared" si="0"/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1.95" customHeight="1">
      <c r="A23" s="23"/>
      <c r="B23" s="18" t="s">
        <v>43</v>
      </c>
      <c r="C23" s="23"/>
      <c r="D23" s="188"/>
      <c r="E23" s="188"/>
      <c r="F23" s="188"/>
      <c r="G23" s="188"/>
      <c r="H23" s="189"/>
      <c r="I23" s="188"/>
      <c r="J23" s="188"/>
      <c r="K23" s="188"/>
      <c r="L23" s="188"/>
      <c r="M23" s="188"/>
      <c r="N23" s="188"/>
      <c r="O23" s="189"/>
      <c r="P23" s="102">
        <f t="shared" si="0"/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1.95" customHeight="1">
      <c r="A24" s="23"/>
      <c r="B24" s="18" t="s">
        <v>44</v>
      </c>
      <c r="C24" s="23"/>
      <c r="D24" s="188"/>
      <c r="E24" s="188"/>
      <c r="F24" s="188"/>
      <c r="G24" s="188"/>
      <c r="H24" s="189"/>
      <c r="I24" s="188"/>
      <c r="J24" s="188"/>
      <c r="K24" s="188"/>
      <c r="L24" s="188"/>
      <c r="M24" s="188"/>
      <c r="N24" s="188"/>
      <c r="O24" s="189"/>
      <c r="P24" s="102">
        <f t="shared" si="0"/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1.95" customHeight="1">
      <c r="A25" s="23"/>
      <c r="B25" s="18" t="s">
        <v>45</v>
      </c>
      <c r="C25" s="23"/>
      <c r="D25" s="188"/>
      <c r="E25" s="188"/>
      <c r="F25" s="188"/>
      <c r="G25" s="188"/>
      <c r="H25" s="189"/>
      <c r="I25" s="188"/>
      <c r="J25" s="188"/>
      <c r="K25" s="188"/>
      <c r="L25" s="188"/>
      <c r="M25" s="188"/>
      <c r="N25" s="188"/>
      <c r="O25" s="189"/>
      <c r="P25" s="102">
        <f t="shared" si="0"/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1.95" customHeight="1">
      <c r="A26" s="23"/>
      <c r="B26" s="18" t="s">
        <v>46</v>
      </c>
      <c r="C26" s="23"/>
      <c r="D26" s="188"/>
      <c r="E26" s="188"/>
      <c r="F26" s="188"/>
      <c r="G26" s="188"/>
      <c r="H26" s="189"/>
      <c r="I26" s="188"/>
      <c r="J26" s="188"/>
      <c r="K26" s="188"/>
      <c r="L26" s="188"/>
      <c r="M26" s="188"/>
      <c r="N26" s="188"/>
      <c r="O26" s="189"/>
      <c r="P26" s="102">
        <f t="shared" si="0"/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1.95" customHeight="1">
      <c r="A27" s="23"/>
      <c r="B27" s="18" t="s">
        <v>47</v>
      </c>
      <c r="C27" s="23"/>
      <c r="D27" s="188"/>
      <c r="E27" s="188"/>
      <c r="F27" s="188"/>
      <c r="G27" s="188"/>
      <c r="H27" s="189"/>
      <c r="I27" s="188"/>
      <c r="J27" s="188"/>
      <c r="K27" s="188"/>
      <c r="L27" s="188"/>
      <c r="M27" s="188"/>
      <c r="N27" s="188"/>
      <c r="O27" s="189"/>
      <c r="P27" s="102">
        <f t="shared" si="0"/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1.95" customHeight="1">
      <c r="A28" s="23"/>
      <c r="B28" s="18" t="s">
        <v>49</v>
      </c>
      <c r="C28" s="23"/>
      <c r="D28" s="188"/>
      <c r="E28" s="188"/>
      <c r="F28" s="188"/>
      <c r="G28" s="188"/>
      <c r="H28" s="189"/>
      <c r="I28" s="188"/>
      <c r="J28" s="188"/>
      <c r="K28" s="188"/>
      <c r="L28" s="188"/>
      <c r="M28" s="188"/>
      <c r="N28" s="188"/>
      <c r="O28" s="189"/>
      <c r="P28" s="102">
        <f t="shared" si="0"/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1.95" customHeight="1">
      <c r="A29" s="23"/>
      <c r="B29" s="191"/>
      <c r="C29" s="23"/>
      <c r="D29" s="188"/>
      <c r="E29" s="188"/>
      <c r="F29" s="188"/>
      <c r="G29" s="188"/>
      <c r="H29" s="189"/>
      <c r="I29" s="188"/>
      <c r="J29" s="188"/>
      <c r="K29" s="188"/>
      <c r="L29" s="188"/>
      <c r="M29" s="188"/>
      <c r="N29" s="188"/>
      <c r="O29" s="189"/>
      <c r="P29" s="102">
        <f t="shared" si="0"/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1.95" customHeight="1">
      <c r="A30" s="23"/>
      <c r="B30" s="112" t="s">
        <v>166</v>
      </c>
      <c r="C30" s="23"/>
      <c r="D30" s="188"/>
      <c r="E30" s="188"/>
      <c r="F30" s="188"/>
      <c r="G30" s="188"/>
      <c r="H30" s="189"/>
      <c r="I30" s="188"/>
      <c r="J30" s="188"/>
      <c r="K30" s="188"/>
      <c r="L30" s="188"/>
      <c r="M30" s="188"/>
      <c r="N30" s="188"/>
      <c r="O30" s="189"/>
      <c r="P30" s="102">
        <f t="shared" si="0"/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21.95" customHeight="1">
      <c r="A31" s="23"/>
      <c r="B31" s="192" t="s">
        <v>159</v>
      </c>
      <c r="C31" s="23"/>
      <c r="D31" s="188"/>
      <c r="E31" s="188"/>
      <c r="F31" s="188"/>
      <c r="G31" s="188"/>
      <c r="H31" s="189"/>
      <c r="I31" s="188"/>
      <c r="J31" s="188"/>
      <c r="K31" s="188"/>
      <c r="L31" s="188"/>
      <c r="M31" s="188"/>
      <c r="N31" s="188"/>
      <c r="O31" s="189"/>
      <c r="P31" s="102">
        <f t="shared" si="0"/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21.95" customHeight="1">
      <c r="A32" s="23"/>
      <c r="B32" s="192" t="s">
        <v>159</v>
      </c>
      <c r="C32" s="23"/>
      <c r="D32" s="188"/>
      <c r="E32" s="188"/>
      <c r="F32" s="188"/>
      <c r="G32" s="188"/>
      <c r="H32" s="189"/>
      <c r="I32" s="188"/>
      <c r="J32" s="188"/>
      <c r="K32" s="188"/>
      <c r="L32" s="188"/>
      <c r="M32" s="188"/>
      <c r="N32" s="188"/>
      <c r="O32" s="189"/>
      <c r="P32" s="102">
        <f t="shared" si="0"/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29.25" customHeight="1" thickBot="1">
      <c r="A33" s="23"/>
      <c r="B33" s="109" t="s">
        <v>180</v>
      </c>
      <c r="C33" s="15"/>
      <c r="D33" s="100">
        <f>SUM(D7:D32)</f>
        <v>0</v>
      </c>
      <c r="E33" s="100">
        <f t="shared" ref="E33:O33" si="1">SUM(E7:E32)</f>
        <v>0</v>
      </c>
      <c r="F33" s="100">
        <f t="shared" si="1"/>
        <v>0</v>
      </c>
      <c r="G33" s="100">
        <f t="shared" si="1"/>
        <v>0</v>
      </c>
      <c r="H33" s="100">
        <f t="shared" si="1"/>
        <v>0</v>
      </c>
      <c r="I33" s="100">
        <f t="shared" si="1"/>
        <v>0</v>
      </c>
      <c r="J33" s="100">
        <f t="shared" si="1"/>
        <v>0</v>
      </c>
      <c r="K33" s="100">
        <f t="shared" si="1"/>
        <v>0</v>
      </c>
      <c r="L33" s="100">
        <f t="shared" si="1"/>
        <v>0</v>
      </c>
      <c r="M33" s="100">
        <f t="shared" si="1"/>
        <v>0</v>
      </c>
      <c r="N33" s="100">
        <f t="shared" si="1"/>
        <v>0</v>
      </c>
      <c r="O33" s="100">
        <f t="shared" si="1"/>
        <v>0</v>
      </c>
      <c r="P33" s="139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30" customHeight="1" thickBo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53" t="s">
        <v>161</v>
      </c>
      <c r="N34" s="254"/>
      <c r="O34" s="255"/>
      <c r="P34" s="110">
        <f>SUM(P7:P32)</f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3.5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" thickBot="1">
      <c r="A36" s="23"/>
      <c r="B36" s="256" t="s">
        <v>232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8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3.5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24.95" customHeight="1" thickBot="1">
      <c r="A38" s="23"/>
      <c r="B38" s="143" t="s">
        <v>177</v>
      </c>
      <c r="C38" s="23"/>
      <c r="D38" s="19" t="s">
        <v>3</v>
      </c>
      <c r="E38" s="19" t="s">
        <v>4</v>
      </c>
      <c r="F38" s="19" t="s">
        <v>5</v>
      </c>
      <c r="G38" s="19" t="s">
        <v>6</v>
      </c>
      <c r="H38" s="20" t="s">
        <v>7</v>
      </c>
      <c r="I38" s="22" t="s">
        <v>8</v>
      </c>
      <c r="J38" s="21" t="s">
        <v>9</v>
      </c>
      <c r="K38" s="19" t="s">
        <v>10</v>
      </c>
      <c r="L38" s="19" t="s">
        <v>11</v>
      </c>
      <c r="M38" s="19" t="s">
        <v>12</v>
      </c>
      <c r="N38" s="19" t="s">
        <v>13</v>
      </c>
      <c r="O38" s="20" t="s">
        <v>14</v>
      </c>
      <c r="P38" s="32" t="s">
        <v>15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24.95" customHeight="1">
      <c r="A39" s="23"/>
      <c r="B39" s="191"/>
      <c r="C39" s="193"/>
      <c r="D39" s="188"/>
      <c r="E39" s="188"/>
      <c r="F39" s="188"/>
      <c r="G39" s="188"/>
      <c r="H39" s="189"/>
      <c r="I39" s="188"/>
      <c r="J39" s="188"/>
      <c r="K39" s="188"/>
      <c r="L39" s="188"/>
      <c r="M39" s="188"/>
      <c r="N39" s="188"/>
      <c r="O39" s="189"/>
      <c r="P39" s="102">
        <f t="shared" ref="P39:P52" si="2">SUM(D39:O39)</f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24.95" customHeight="1">
      <c r="A40" s="23"/>
      <c r="B40" s="191"/>
      <c r="C40" s="193"/>
      <c r="D40" s="188"/>
      <c r="E40" s="188"/>
      <c r="F40" s="188"/>
      <c r="G40" s="188"/>
      <c r="H40" s="189"/>
      <c r="I40" s="188"/>
      <c r="J40" s="188"/>
      <c r="K40" s="188"/>
      <c r="L40" s="188"/>
      <c r="M40" s="188"/>
      <c r="N40" s="188"/>
      <c r="O40" s="189"/>
      <c r="P40" s="102">
        <f t="shared" si="2"/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24.95" customHeight="1">
      <c r="A41" s="23"/>
      <c r="B41" s="191"/>
      <c r="C41" s="193"/>
      <c r="D41" s="188"/>
      <c r="E41" s="188"/>
      <c r="F41" s="188"/>
      <c r="G41" s="188"/>
      <c r="H41" s="189"/>
      <c r="I41" s="188"/>
      <c r="J41" s="188"/>
      <c r="K41" s="188"/>
      <c r="L41" s="188"/>
      <c r="M41" s="188"/>
      <c r="N41" s="188"/>
      <c r="O41" s="189"/>
      <c r="P41" s="102">
        <f t="shared" si="2"/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24.95" customHeight="1">
      <c r="A42" s="23"/>
      <c r="B42" s="191"/>
      <c r="C42" s="193"/>
      <c r="D42" s="188"/>
      <c r="E42" s="188"/>
      <c r="F42" s="188"/>
      <c r="G42" s="188"/>
      <c r="H42" s="189"/>
      <c r="I42" s="188"/>
      <c r="J42" s="188"/>
      <c r="K42" s="188"/>
      <c r="L42" s="188"/>
      <c r="M42" s="188"/>
      <c r="N42" s="188"/>
      <c r="O42" s="189"/>
      <c r="P42" s="102">
        <f t="shared" si="2"/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24.95" customHeight="1">
      <c r="A43" s="23"/>
      <c r="B43" s="191"/>
      <c r="C43" s="193"/>
      <c r="D43" s="188"/>
      <c r="E43" s="188"/>
      <c r="F43" s="188"/>
      <c r="G43" s="188"/>
      <c r="H43" s="189"/>
      <c r="I43" s="188"/>
      <c r="J43" s="188"/>
      <c r="K43" s="188"/>
      <c r="L43" s="188"/>
      <c r="M43" s="188"/>
      <c r="N43" s="188"/>
      <c r="O43" s="189"/>
      <c r="P43" s="102">
        <f t="shared" si="2"/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24.95" customHeight="1">
      <c r="A44" s="23"/>
      <c r="B44" s="191"/>
      <c r="C44" s="193"/>
      <c r="D44" s="188"/>
      <c r="E44" s="188"/>
      <c r="F44" s="188"/>
      <c r="G44" s="188"/>
      <c r="H44" s="189"/>
      <c r="I44" s="188"/>
      <c r="J44" s="188"/>
      <c r="K44" s="188"/>
      <c r="L44" s="188"/>
      <c r="M44" s="188"/>
      <c r="N44" s="188"/>
      <c r="O44" s="189"/>
      <c r="P44" s="102">
        <f t="shared" si="2"/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24.95" customHeight="1">
      <c r="A45" s="23"/>
      <c r="B45" s="191"/>
      <c r="C45" s="193"/>
      <c r="D45" s="188"/>
      <c r="E45" s="188"/>
      <c r="F45" s="188"/>
      <c r="G45" s="188"/>
      <c r="H45" s="189"/>
      <c r="I45" s="188"/>
      <c r="J45" s="188"/>
      <c r="K45" s="188"/>
      <c r="L45" s="188"/>
      <c r="M45" s="188"/>
      <c r="N45" s="188"/>
      <c r="O45" s="189"/>
      <c r="P45" s="102">
        <f t="shared" si="2"/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24.95" customHeight="1">
      <c r="A46" s="23"/>
      <c r="B46" s="191"/>
      <c r="C46" s="193"/>
      <c r="D46" s="188"/>
      <c r="E46" s="188"/>
      <c r="F46" s="188"/>
      <c r="G46" s="188"/>
      <c r="H46" s="189"/>
      <c r="I46" s="188"/>
      <c r="J46" s="188"/>
      <c r="K46" s="188"/>
      <c r="L46" s="188"/>
      <c r="M46" s="188"/>
      <c r="N46" s="188"/>
      <c r="O46" s="189"/>
      <c r="P46" s="102">
        <f t="shared" si="2"/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24.95" customHeight="1">
      <c r="A47" s="23"/>
      <c r="B47" s="191"/>
      <c r="C47" s="193"/>
      <c r="D47" s="188"/>
      <c r="E47" s="188"/>
      <c r="F47" s="188"/>
      <c r="G47" s="188"/>
      <c r="H47" s="189"/>
      <c r="I47" s="188"/>
      <c r="J47" s="188"/>
      <c r="K47" s="188"/>
      <c r="L47" s="188"/>
      <c r="M47" s="188"/>
      <c r="N47" s="188"/>
      <c r="O47" s="189"/>
      <c r="P47" s="102">
        <f t="shared" si="2"/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24.95" customHeight="1">
      <c r="A48" s="23"/>
      <c r="B48" s="191"/>
      <c r="C48" s="193"/>
      <c r="D48" s="188"/>
      <c r="E48" s="188"/>
      <c r="F48" s="188"/>
      <c r="G48" s="188"/>
      <c r="H48" s="189"/>
      <c r="I48" s="188"/>
      <c r="J48" s="188"/>
      <c r="K48" s="188"/>
      <c r="L48" s="188"/>
      <c r="M48" s="188"/>
      <c r="N48" s="188"/>
      <c r="O48" s="189"/>
      <c r="P48" s="102">
        <f t="shared" si="2"/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24.95" customHeight="1">
      <c r="A49" s="23"/>
      <c r="B49" s="194"/>
      <c r="C49" s="193"/>
      <c r="D49" s="188"/>
      <c r="E49" s="188"/>
      <c r="F49" s="188"/>
      <c r="G49" s="188"/>
      <c r="H49" s="189"/>
      <c r="I49" s="188"/>
      <c r="J49" s="188"/>
      <c r="K49" s="188"/>
      <c r="L49" s="188"/>
      <c r="M49" s="188"/>
      <c r="N49" s="188"/>
      <c r="O49" s="189"/>
      <c r="P49" s="102">
        <f t="shared" si="2"/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24.95" customHeight="1">
      <c r="A50" s="23"/>
      <c r="B50" s="194"/>
      <c r="C50" s="193"/>
      <c r="D50" s="188"/>
      <c r="E50" s="188"/>
      <c r="F50" s="188"/>
      <c r="G50" s="188"/>
      <c r="H50" s="189"/>
      <c r="I50" s="188"/>
      <c r="J50" s="188"/>
      <c r="K50" s="188"/>
      <c r="L50" s="188"/>
      <c r="M50" s="188"/>
      <c r="N50" s="188"/>
      <c r="O50" s="189"/>
      <c r="P50" s="102">
        <f t="shared" si="2"/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24.95" customHeight="1">
      <c r="A51" s="23"/>
      <c r="B51" s="194"/>
      <c r="C51" s="193"/>
      <c r="D51" s="188"/>
      <c r="E51" s="188"/>
      <c r="F51" s="188"/>
      <c r="G51" s="188"/>
      <c r="H51" s="189"/>
      <c r="I51" s="188"/>
      <c r="J51" s="188"/>
      <c r="K51" s="188"/>
      <c r="L51" s="188"/>
      <c r="M51" s="188"/>
      <c r="N51" s="188"/>
      <c r="O51" s="189"/>
      <c r="P51" s="102">
        <f t="shared" si="2"/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24.95" customHeight="1" thickBot="1">
      <c r="A52" s="23"/>
      <c r="B52" s="194"/>
      <c r="C52" s="193"/>
      <c r="D52" s="188"/>
      <c r="E52" s="188"/>
      <c r="F52" s="188"/>
      <c r="G52" s="188"/>
      <c r="H52" s="189"/>
      <c r="I52" s="188"/>
      <c r="J52" s="188"/>
      <c r="K52" s="188"/>
      <c r="L52" s="188"/>
      <c r="M52" s="188"/>
      <c r="N52" s="188"/>
      <c r="O52" s="189"/>
      <c r="P52" s="102">
        <f t="shared" si="2"/>
        <v>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24.95" customHeight="1" thickBo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53" t="s">
        <v>230</v>
      </c>
      <c r="N53" s="254"/>
      <c r="O53" s="255"/>
      <c r="P53" s="110">
        <f>SUM(P39:P52)</f>
        <v>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</sheetData>
  <sheetProtection algorithmName="SHA-512" hashValue="BGvljpmS3jrghoS7cYjpGp5tqd9nHw/C7+2P1OiIi8E7pLE7l3pQBQ4OclksNO5QSTzRomLZzPlvt1Syn8r9Cg==" saltValue="wOOesKq7DusNAdYR0i54fA==" spinCount="100000" sheet="1" objects="1" scenarios="1" selectLockedCells="1"/>
  <mergeCells count="5">
    <mergeCell ref="D2:I2"/>
    <mergeCell ref="M34:O34"/>
    <mergeCell ref="M53:O53"/>
    <mergeCell ref="B36:M36"/>
    <mergeCell ref="B4:P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5690-E55B-4E63-9272-2082A8072B17}">
  <sheetPr>
    <tabColor theme="3" tint="0.39997558519241921"/>
  </sheetPr>
  <dimension ref="A1:W169"/>
  <sheetViews>
    <sheetView zoomScale="90" zoomScaleNormal="90" workbookViewId="0">
      <selection activeCell="F12" sqref="F12"/>
    </sheetView>
  </sheetViews>
  <sheetFormatPr defaultRowHeight="12.75"/>
  <cols>
    <col min="1" max="1" width="5.140625" customWidth="1"/>
    <col min="2" max="2" width="30.7109375" customWidth="1"/>
    <col min="3" max="3" width="2.140625" customWidth="1"/>
    <col min="4" max="15" width="12.5703125" customWidth="1"/>
    <col min="16" max="16" width="19.5703125" customWidth="1"/>
  </cols>
  <sheetData>
    <row r="1" spans="1:23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42.6" customHeight="1" thickBot="1">
      <c r="A2" s="15"/>
      <c r="B2" s="15"/>
      <c r="C2" s="15"/>
      <c r="D2" s="259" t="s">
        <v>50</v>
      </c>
      <c r="E2" s="260"/>
      <c r="F2" s="260"/>
      <c r="G2" s="260"/>
      <c r="H2" s="260"/>
      <c r="I2" s="261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3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9.5" customHeight="1" thickBot="1">
      <c r="A4" s="15"/>
      <c r="B4" s="234" t="s">
        <v>238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3.5" thickBot="1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36.950000000000003" customHeight="1" thickBot="1">
      <c r="A6" s="15"/>
      <c r="B6" s="80" t="s">
        <v>51</v>
      </c>
      <c r="C6" s="15"/>
      <c r="D6" s="82" t="s">
        <v>3</v>
      </c>
      <c r="E6" s="82" t="s">
        <v>4</v>
      </c>
      <c r="F6" s="82" t="s">
        <v>5</v>
      </c>
      <c r="G6" s="82" t="s">
        <v>6</v>
      </c>
      <c r="H6" s="83" t="s">
        <v>7</v>
      </c>
      <c r="I6" s="84" t="s">
        <v>8</v>
      </c>
      <c r="J6" s="85" t="s">
        <v>9</v>
      </c>
      <c r="K6" s="82" t="s">
        <v>10</v>
      </c>
      <c r="L6" s="82" t="s">
        <v>11</v>
      </c>
      <c r="M6" s="82" t="s">
        <v>12</v>
      </c>
      <c r="N6" s="82" t="s">
        <v>13</v>
      </c>
      <c r="O6" s="83" t="s">
        <v>14</v>
      </c>
      <c r="P6" s="86" t="s">
        <v>15</v>
      </c>
      <c r="Q6" s="17"/>
      <c r="R6" s="15"/>
      <c r="S6" s="15"/>
      <c r="T6" s="15"/>
      <c r="U6" s="15"/>
      <c r="V6" s="15"/>
      <c r="W6" s="15"/>
    </row>
    <row r="7" spans="1:23" ht="21.95" customHeight="1">
      <c r="A7" s="15"/>
      <c r="B7" s="81" t="s">
        <v>52</v>
      </c>
      <c r="C7" s="15"/>
      <c r="D7" s="184"/>
      <c r="E7" s="184"/>
      <c r="F7" s="184"/>
      <c r="G7" s="184"/>
      <c r="H7" s="185"/>
      <c r="I7" s="184"/>
      <c r="J7" s="184"/>
      <c r="K7" s="184"/>
      <c r="L7" s="184"/>
      <c r="M7" s="184"/>
      <c r="N7" s="184"/>
      <c r="O7" s="185"/>
      <c r="P7" s="78">
        <f>SUM(D7:O7)</f>
        <v>0</v>
      </c>
      <c r="Q7" s="15"/>
      <c r="R7" s="15"/>
      <c r="S7" s="15"/>
      <c r="T7" s="15"/>
      <c r="U7" s="15"/>
      <c r="V7" s="15"/>
      <c r="W7" s="15"/>
    </row>
    <row r="8" spans="1:23" ht="21.95" customHeight="1">
      <c r="A8" s="15"/>
      <c r="B8" s="81" t="s">
        <v>53</v>
      </c>
      <c r="C8" s="15"/>
      <c r="D8" s="184"/>
      <c r="E8" s="184"/>
      <c r="F8" s="184"/>
      <c r="G8" s="184"/>
      <c r="H8" s="185"/>
      <c r="I8" s="184"/>
      <c r="J8" s="184"/>
      <c r="K8" s="184"/>
      <c r="L8" s="184"/>
      <c r="M8" s="184"/>
      <c r="N8" s="184"/>
      <c r="O8" s="185"/>
      <c r="P8" s="79">
        <f t="shared" ref="P8:P17" si="0">SUM(D8:O8)</f>
        <v>0</v>
      </c>
      <c r="Q8" s="15"/>
      <c r="R8" s="15"/>
      <c r="S8" s="15"/>
      <c r="T8" s="15"/>
      <c r="U8" s="15"/>
      <c r="V8" s="15"/>
      <c r="W8" s="15"/>
    </row>
    <row r="9" spans="1:23" ht="21.95" customHeight="1">
      <c r="A9" s="15"/>
      <c r="B9" s="81" t="s">
        <v>54</v>
      </c>
      <c r="C9" s="15"/>
      <c r="D9" s="184"/>
      <c r="E9" s="184"/>
      <c r="F9" s="184"/>
      <c r="G9" s="184"/>
      <c r="H9" s="185"/>
      <c r="I9" s="184"/>
      <c r="J9" s="184"/>
      <c r="K9" s="184"/>
      <c r="L9" s="184"/>
      <c r="M9" s="184"/>
      <c r="N9" s="184"/>
      <c r="O9" s="185"/>
      <c r="P9" s="79">
        <f t="shared" si="0"/>
        <v>0</v>
      </c>
      <c r="Q9" s="15"/>
      <c r="R9" s="15"/>
      <c r="S9" s="15"/>
      <c r="T9" s="15"/>
      <c r="U9" s="15"/>
      <c r="V9" s="15"/>
      <c r="W9" s="15"/>
    </row>
    <row r="10" spans="1:23" ht="21.95" customHeight="1">
      <c r="A10" s="15"/>
      <c r="B10" s="81" t="s">
        <v>55</v>
      </c>
      <c r="C10" s="15"/>
      <c r="D10" s="184"/>
      <c r="E10" s="184"/>
      <c r="F10" s="184"/>
      <c r="G10" s="184"/>
      <c r="H10" s="185"/>
      <c r="I10" s="184"/>
      <c r="J10" s="184"/>
      <c r="K10" s="184"/>
      <c r="L10" s="184"/>
      <c r="M10" s="184"/>
      <c r="N10" s="184"/>
      <c r="O10" s="185"/>
      <c r="P10" s="79">
        <f t="shared" si="0"/>
        <v>0</v>
      </c>
      <c r="Q10" s="15"/>
      <c r="R10" s="15"/>
      <c r="S10" s="15"/>
      <c r="T10" s="15"/>
      <c r="U10" s="15"/>
      <c r="V10" s="15"/>
      <c r="W10" s="15"/>
    </row>
    <row r="11" spans="1:23" ht="21.95" customHeight="1">
      <c r="A11" s="15"/>
      <c r="B11" s="81" t="s">
        <v>56</v>
      </c>
      <c r="C11" s="15"/>
      <c r="D11" s="184"/>
      <c r="E11" s="184"/>
      <c r="F11" s="184"/>
      <c r="G11" s="184"/>
      <c r="H11" s="185"/>
      <c r="I11" s="184"/>
      <c r="J11" s="184"/>
      <c r="K11" s="184"/>
      <c r="L11" s="184"/>
      <c r="M11" s="184"/>
      <c r="N11" s="184"/>
      <c r="O11" s="185"/>
      <c r="P11" s="79">
        <f t="shared" si="0"/>
        <v>0</v>
      </c>
      <c r="Q11" s="15"/>
      <c r="R11" s="15"/>
      <c r="S11" s="15"/>
      <c r="T11" s="15"/>
      <c r="U11" s="15"/>
      <c r="V11" s="15"/>
      <c r="W11" s="15"/>
    </row>
    <row r="12" spans="1:23" ht="21.95" customHeight="1">
      <c r="A12" s="15"/>
      <c r="B12" s="81" t="s">
        <v>57</v>
      </c>
      <c r="C12" s="15"/>
      <c r="D12" s="184"/>
      <c r="E12" s="184"/>
      <c r="F12" s="184"/>
      <c r="G12" s="184"/>
      <c r="H12" s="185"/>
      <c r="I12" s="184"/>
      <c r="J12" s="184"/>
      <c r="K12" s="184"/>
      <c r="L12" s="184"/>
      <c r="M12" s="184"/>
      <c r="N12" s="184"/>
      <c r="O12" s="185"/>
      <c r="P12" s="79">
        <f t="shared" si="0"/>
        <v>0</v>
      </c>
      <c r="Q12" s="15"/>
      <c r="R12" s="15"/>
      <c r="S12" s="15"/>
      <c r="T12" s="15"/>
      <c r="U12" s="15"/>
      <c r="V12" s="15"/>
      <c r="W12" s="15"/>
    </row>
    <row r="13" spans="1:23" ht="21.95" customHeight="1">
      <c r="A13" s="15"/>
      <c r="B13" s="81" t="s">
        <v>58</v>
      </c>
      <c r="C13" s="15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79">
        <f t="shared" si="0"/>
        <v>0</v>
      </c>
      <c r="Q13" s="15"/>
      <c r="R13" s="15"/>
      <c r="S13" s="15"/>
      <c r="T13" s="15"/>
      <c r="U13" s="15"/>
      <c r="V13" s="15"/>
      <c r="W13" s="15"/>
    </row>
    <row r="14" spans="1:23" ht="21.95" customHeight="1">
      <c r="A14" s="15"/>
      <c r="B14" s="81" t="s">
        <v>59</v>
      </c>
      <c r="C14" s="15"/>
      <c r="D14" s="184"/>
      <c r="E14" s="184"/>
      <c r="F14" s="184"/>
      <c r="G14" s="184"/>
      <c r="H14" s="185"/>
      <c r="I14" s="184"/>
      <c r="J14" s="197"/>
      <c r="K14" s="184"/>
      <c r="L14" s="184"/>
      <c r="M14" s="184"/>
      <c r="N14" s="184"/>
      <c r="O14" s="185"/>
      <c r="P14" s="79">
        <f t="shared" si="0"/>
        <v>0</v>
      </c>
      <c r="Q14" s="15"/>
      <c r="R14" s="15"/>
      <c r="S14" s="15"/>
      <c r="T14" s="15"/>
      <c r="U14" s="15"/>
      <c r="V14" s="15"/>
      <c r="W14" s="15"/>
    </row>
    <row r="15" spans="1:23" ht="21.95" customHeight="1">
      <c r="A15" s="15"/>
      <c r="B15" s="198" t="s">
        <v>60</v>
      </c>
      <c r="C15" s="15"/>
      <c r="D15" s="184"/>
      <c r="E15" s="184"/>
      <c r="F15" s="184"/>
      <c r="G15" s="184"/>
      <c r="H15" s="185"/>
      <c r="I15" s="184"/>
      <c r="J15" s="184"/>
      <c r="K15" s="184"/>
      <c r="L15" s="184"/>
      <c r="M15" s="184"/>
      <c r="N15" s="184"/>
      <c r="O15" s="185"/>
      <c r="P15" s="79">
        <f t="shared" si="0"/>
        <v>0</v>
      </c>
      <c r="Q15" s="15"/>
      <c r="R15" s="15"/>
      <c r="S15" s="15"/>
      <c r="T15" s="15"/>
      <c r="U15" s="15"/>
      <c r="V15" s="15"/>
      <c r="W15" s="15"/>
    </row>
    <row r="16" spans="1:23" ht="21.95" customHeight="1">
      <c r="A16" s="15"/>
      <c r="B16" s="198" t="s">
        <v>60</v>
      </c>
      <c r="C16" s="15"/>
      <c r="D16" s="184"/>
      <c r="E16" s="184"/>
      <c r="F16" s="184"/>
      <c r="G16" s="184"/>
      <c r="H16" s="185"/>
      <c r="I16" s="184"/>
      <c r="J16" s="184"/>
      <c r="K16" s="184"/>
      <c r="L16" s="184"/>
      <c r="M16" s="184"/>
      <c r="N16" s="184"/>
      <c r="O16" s="185"/>
      <c r="P16" s="79">
        <f t="shared" si="0"/>
        <v>0</v>
      </c>
      <c r="Q16" s="15"/>
      <c r="R16" s="15"/>
      <c r="S16" s="15"/>
      <c r="T16" s="15"/>
      <c r="U16" s="15"/>
      <c r="V16" s="15"/>
      <c r="W16" s="15"/>
    </row>
    <row r="17" spans="1:23" ht="21.95" customHeight="1">
      <c r="A17" s="15"/>
      <c r="B17" s="198"/>
      <c r="C17" s="15"/>
      <c r="D17" s="184"/>
      <c r="E17" s="184"/>
      <c r="F17" s="184"/>
      <c r="G17" s="184"/>
      <c r="H17" s="185"/>
      <c r="I17" s="184"/>
      <c r="J17" s="184"/>
      <c r="K17" s="184"/>
      <c r="L17" s="184"/>
      <c r="M17" s="184"/>
      <c r="N17" s="184"/>
      <c r="O17" s="185"/>
      <c r="P17" s="79">
        <f t="shared" si="0"/>
        <v>0</v>
      </c>
      <c r="Q17" s="15"/>
      <c r="R17" s="15"/>
      <c r="S17" s="15"/>
      <c r="T17" s="15"/>
      <c r="U17" s="15"/>
      <c r="V17" s="15"/>
      <c r="W17" s="15"/>
    </row>
    <row r="18" spans="1:23" ht="27" customHeight="1" thickBot="1">
      <c r="A18" s="15"/>
      <c r="B18" s="109" t="s">
        <v>181</v>
      </c>
      <c r="C18" s="15"/>
      <c r="D18" s="100">
        <f>SUM(D7:D17)</f>
        <v>0</v>
      </c>
      <c r="E18" s="100">
        <f t="shared" ref="E18:O18" si="1">SUM(E7:E17)</f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100">
        <f t="shared" si="1"/>
        <v>0</v>
      </c>
      <c r="J18" s="100">
        <f t="shared" si="1"/>
        <v>0</v>
      </c>
      <c r="K18" s="100">
        <f t="shared" si="1"/>
        <v>0</v>
      </c>
      <c r="L18" s="100">
        <f t="shared" si="1"/>
        <v>0</v>
      </c>
      <c r="M18" s="100">
        <f t="shared" si="1"/>
        <v>0</v>
      </c>
      <c r="N18" s="100">
        <f t="shared" si="1"/>
        <v>0</v>
      </c>
      <c r="O18" s="100">
        <f t="shared" si="1"/>
        <v>0</v>
      </c>
      <c r="P18" s="139"/>
      <c r="Q18" s="15"/>
      <c r="R18" s="15"/>
      <c r="S18" s="15"/>
      <c r="T18" s="15"/>
      <c r="U18" s="15"/>
      <c r="V18" s="15"/>
      <c r="W18" s="15"/>
    </row>
    <row r="19" spans="1:23" ht="32.2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62" t="s">
        <v>162</v>
      </c>
      <c r="N19" s="263"/>
      <c r="O19" s="264"/>
      <c r="P19" s="110">
        <f>SUM(P7:P18)</f>
        <v>0</v>
      </c>
      <c r="Q19" s="15"/>
      <c r="R19" s="15"/>
      <c r="S19" s="15"/>
      <c r="T19" s="15"/>
      <c r="U19" s="15"/>
      <c r="V19" s="15"/>
      <c r="W19" s="15"/>
    </row>
    <row r="20" spans="1:2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</sheetData>
  <sheetProtection algorithmName="SHA-512" hashValue="uKxO1jK90dOoUygahuxQjXgJUY5Zm3TViHlSg490nCdsx+xYELLAMFuTX6yj0Z+5+pUGOh7cyND2xXFpxbK/Sw==" saltValue="nMphgECsNyqOMnpPFt355A==" spinCount="100000" sheet="1" objects="1" scenarios="1" selectLockedCells="1"/>
  <mergeCells count="3">
    <mergeCell ref="D2:I2"/>
    <mergeCell ref="B4:M4"/>
    <mergeCell ref="M19:O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4FC1-D32B-48C0-B364-9A258F0CF60D}">
  <sheetPr>
    <tabColor theme="5" tint="-0.249977111117893"/>
  </sheetPr>
  <dimension ref="A1:V51"/>
  <sheetViews>
    <sheetView zoomScale="80" zoomScaleNormal="80" workbookViewId="0">
      <selection activeCell="D9" sqref="D9"/>
    </sheetView>
  </sheetViews>
  <sheetFormatPr defaultRowHeight="12.75"/>
  <cols>
    <col min="1" max="1" width="4.85546875" customWidth="1"/>
    <col min="2" max="2" width="48.7109375" customWidth="1"/>
    <col min="3" max="6" width="22.7109375" customWidth="1"/>
    <col min="7" max="7" width="25.140625" customWidth="1"/>
    <col min="8" max="22" width="8.7109375" customWidth="1"/>
  </cols>
  <sheetData>
    <row r="1" spans="1:22" ht="24" customHeight="1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39" customHeight="1" thickBot="1">
      <c r="A2" s="104"/>
      <c r="B2" s="265" t="s">
        <v>69</v>
      </c>
      <c r="C2" s="266"/>
      <c r="D2" s="266"/>
      <c r="E2" s="266"/>
      <c r="F2" s="267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21" customHeight="1" thickBot="1">
      <c r="A3" s="104"/>
      <c r="B3" s="122"/>
      <c r="C3" s="41" t="s">
        <v>70</v>
      </c>
      <c r="D3" s="41" t="s">
        <v>71</v>
      </c>
      <c r="E3" s="41" t="s">
        <v>72</v>
      </c>
      <c r="F3" s="41" t="s">
        <v>73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21" customHeight="1" thickBot="1">
      <c r="A4" s="104"/>
      <c r="B4" s="93" t="s">
        <v>74</v>
      </c>
      <c r="C4" s="94"/>
      <c r="D4" s="95"/>
      <c r="E4" s="96"/>
      <c r="F4" s="97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21" customHeight="1" thickBot="1">
      <c r="A5" s="104"/>
      <c r="B5" s="45" t="s">
        <v>75</v>
      </c>
      <c r="C5" s="42"/>
      <c r="D5" s="43"/>
      <c r="E5" s="43"/>
      <c r="F5" s="4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21" customHeight="1">
      <c r="A6" s="104"/>
      <c r="B6" s="268" t="s">
        <v>76</v>
      </c>
      <c r="C6" s="269"/>
      <c r="D6" s="269"/>
      <c r="E6" s="269"/>
      <c r="F6" s="270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21" customHeight="1">
      <c r="A7" s="104"/>
      <c r="B7" s="46" t="s">
        <v>77</v>
      </c>
      <c r="C7" s="47"/>
      <c r="D7" s="47"/>
      <c r="E7" s="47"/>
      <c r="F7" s="48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ht="21" customHeight="1">
      <c r="A8" s="104"/>
      <c r="B8" s="46" t="s">
        <v>78</v>
      </c>
      <c r="C8" s="47"/>
      <c r="D8" s="47"/>
      <c r="E8" s="47"/>
      <c r="F8" s="48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ht="21" customHeight="1">
      <c r="A9" s="104"/>
      <c r="B9" s="46" t="s">
        <v>79</v>
      </c>
      <c r="C9" s="47"/>
      <c r="D9" s="47"/>
      <c r="E9" s="47"/>
      <c r="F9" s="48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21" customHeight="1">
      <c r="A10" s="104"/>
      <c r="B10" s="46" t="s">
        <v>80</v>
      </c>
      <c r="C10" s="47"/>
      <c r="D10" s="47"/>
      <c r="E10" s="47"/>
      <c r="F10" s="48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21" customHeight="1">
      <c r="A11" s="104"/>
      <c r="B11" s="46" t="s">
        <v>81</v>
      </c>
      <c r="C11" s="47"/>
      <c r="D11" s="47"/>
      <c r="E11" s="47"/>
      <c r="F11" s="48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ht="21" customHeight="1">
      <c r="A12" s="104"/>
      <c r="B12" s="268" t="s">
        <v>82</v>
      </c>
      <c r="C12" s="269"/>
      <c r="D12" s="269"/>
      <c r="E12" s="269"/>
      <c r="F12" s="270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21" customHeight="1">
      <c r="A13" s="104"/>
      <c r="B13" s="49" t="s">
        <v>83</v>
      </c>
      <c r="C13" s="50"/>
      <c r="D13" s="51"/>
      <c r="E13" s="52"/>
      <c r="F13" s="5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21" customHeight="1" thickBot="1">
      <c r="A14" s="104"/>
      <c r="B14" s="49" t="s">
        <v>84</v>
      </c>
      <c r="C14" s="50"/>
      <c r="D14" s="51"/>
      <c r="E14" s="52"/>
      <c r="F14" s="5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ht="21" customHeight="1" thickBot="1">
      <c r="A15" s="104"/>
      <c r="B15" s="41" t="s">
        <v>85</v>
      </c>
      <c r="C15" s="54">
        <f t="shared" ref="C15:F15" si="0">SUM(C14-C13)</f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ht="21" customHeight="1">
      <c r="A16" s="104"/>
      <c r="B16" s="55" t="s">
        <v>86</v>
      </c>
      <c r="C16" s="51"/>
      <c r="D16" s="51"/>
      <c r="E16" s="51"/>
      <c r="F16" s="5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7" spans="1:22" ht="21" customHeight="1" thickBot="1">
      <c r="A17" s="104"/>
      <c r="B17" s="56" t="s">
        <v>87</v>
      </c>
      <c r="C17" s="57">
        <f t="shared" ref="C17:F17" si="1">SUM(C15-C16)</f>
        <v>0</v>
      </c>
      <c r="D17" s="57">
        <f t="shared" si="1"/>
        <v>0</v>
      </c>
      <c r="E17" s="57">
        <f t="shared" si="1"/>
        <v>0</v>
      </c>
      <c r="F17" s="58">
        <f t="shared" si="1"/>
        <v>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2" ht="21" customHeight="1" thickBot="1">
      <c r="A18" s="104"/>
      <c r="B18" s="41" t="s">
        <v>88</v>
      </c>
      <c r="C18" s="54" t="e">
        <f>SUM(C16/C15)</f>
        <v>#DIV/0!</v>
      </c>
      <c r="D18" s="54" t="e">
        <f t="shared" ref="D18:F18" si="2">SUM(D16/D15)</f>
        <v>#DIV/0!</v>
      </c>
      <c r="E18" s="54" t="e">
        <f t="shared" si="2"/>
        <v>#DIV/0!</v>
      </c>
      <c r="F18" s="54" t="e">
        <f t="shared" si="2"/>
        <v>#DIV/0!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1:22" ht="21" customHeight="1" thickBot="1">
      <c r="A19" s="104"/>
      <c r="B19" s="59"/>
      <c r="C19" s="60"/>
      <c r="D19" s="60"/>
      <c r="E19" s="60"/>
      <c r="F19" s="61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</row>
    <row r="20" spans="1:22" ht="21" customHeight="1" thickBot="1">
      <c r="A20" s="104"/>
      <c r="B20" s="41" t="s">
        <v>89</v>
      </c>
      <c r="C20" s="41"/>
      <c r="D20" s="41"/>
      <c r="E20" s="41"/>
      <c r="F20" s="41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1:22" ht="21" customHeight="1">
      <c r="A21" s="104"/>
      <c r="B21" s="62" t="s">
        <v>90</v>
      </c>
      <c r="C21" s="63"/>
      <c r="D21" s="63"/>
      <c r="E21" s="63"/>
      <c r="F21" s="6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</row>
    <row r="22" spans="1:22" ht="21" customHeight="1">
      <c r="A22" s="104"/>
      <c r="B22" s="62" t="s">
        <v>91</v>
      </c>
      <c r="C22" s="63"/>
      <c r="D22" s="63"/>
      <c r="E22" s="63"/>
      <c r="F22" s="6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</row>
    <row r="23" spans="1:22" ht="21" customHeight="1">
      <c r="A23" s="104"/>
      <c r="B23" s="62" t="s">
        <v>92</v>
      </c>
      <c r="C23" s="63"/>
      <c r="D23" s="63"/>
      <c r="E23" s="63"/>
      <c r="F23" s="6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ht="21" customHeight="1">
      <c r="A24" s="104"/>
      <c r="B24" s="62" t="s">
        <v>93</v>
      </c>
      <c r="C24" s="63"/>
      <c r="D24" s="63"/>
      <c r="E24" s="63"/>
      <c r="F24" s="6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ht="21" customHeight="1">
      <c r="A25" s="104"/>
      <c r="B25" s="62" t="s">
        <v>94</v>
      </c>
      <c r="C25" s="63"/>
      <c r="D25" s="63"/>
      <c r="E25" s="63"/>
      <c r="F25" s="6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ht="21" customHeight="1" thickBot="1">
      <c r="A26" s="104"/>
      <c r="B26" s="62" t="s">
        <v>95</v>
      </c>
      <c r="C26" s="63"/>
      <c r="D26" s="63"/>
      <c r="E26" s="63"/>
      <c r="F26" s="6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ht="21" customHeight="1" thickBot="1">
      <c r="A27" s="104"/>
      <c r="B27" s="65"/>
      <c r="C27" s="66"/>
      <c r="D27" s="67"/>
      <c r="E27" s="66"/>
      <c r="F27" s="68"/>
      <c r="G27" s="92" t="s">
        <v>96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ht="21" customHeight="1" thickBot="1">
      <c r="A28" s="104"/>
      <c r="B28" s="41" t="s">
        <v>97</v>
      </c>
      <c r="C28" s="91">
        <f>SUM(C21:C27)</f>
        <v>0</v>
      </c>
      <c r="D28" s="91">
        <f>SUM(D21:D27)</f>
        <v>0</v>
      </c>
      <c r="E28" s="91">
        <f>SUM(E21:E27)</f>
        <v>0</v>
      </c>
      <c r="F28" s="91">
        <f>SUM(F21:F27)</f>
        <v>0</v>
      </c>
      <c r="G28" s="92">
        <f>SUM(C28:F28)</f>
        <v>0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</row>
    <row r="29" spans="1:22" ht="21" customHeight="1">
      <c r="A29" s="104"/>
      <c r="B29" s="62" t="s">
        <v>98</v>
      </c>
      <c r="C29" s="63"/>
      <c r="D29" s="63"/>
      <c r="E29" s="63"/>
      <c r="F29" s="6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</row>
    <row r="30" spans="1:22" ht="21" customHeight="1">
      <c r="A30" s="104"/>
      <c r="B30" s="69" t="s">
        <v>99</v>
      </c>
      <c r="C30" s="70"/>
      <c r="D30" s="70"/>
      <c r="E30" s="70"/>
      <c r="F30" s="71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22" ht="21" customHeight="1" thickBot="1">
      <c r="A31" s="104"/>
      <c r="B31" s="72"/>
      <c r="C31" s="73"/>
      <c r="D31" s="74"/>
      <c r="E31" s="73"/>
      <c r="F31" s="75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</row>
    <row r="32" spans="1:22" ht="21" customHeight="1">
      <c r="A32" s="104"/>
      <c r="B32" s="76"/>
      <c r="C32" s="77"/>
      <c r="D32" s="77"/>
      <c r="E32" s="77"/>
      <c r="F32" s="77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</row>
    <row r="33" spans="1:2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2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</row>
    <row r="37" spans="1:2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1:2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</row>
    <row r="39" spans="1:2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</row>
    <row r="40" spans="1:2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</row>
    <row r="41" spans="1:2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</row>
    <row r="43" spans="1:2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</row>
    <row r="45" spans="1:2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1:2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</row>
    <row r="47" spans="1:2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</row>
    <row r="48" spans="1:2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</row>
    <row r="49" spans="1:2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22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</row>
    <row r="51" spans="1:22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</row>
  </sheetData>
  <sheetProtection algorithmName="SHA-512" hashValue="rawZSHKc+iIs9jczhk+VZv13APq7jfB9ArRYDO0DaSdf04f0F4u1iv1tStVpMaxIE1UB+6QXurj9UgGiNN40FA==" saltValue="tgntHv3HQCrfC3Nh+3oAyQ==" spinCount="100000" sheet="1" objects="1" scenarios="1" selectLockedCells="1"/>
  <mergeCells count="3">
    <mergeCell ref="B2:F2"/>
    <mergeCell ref="B6:F6"/>
    <mergeCell ref="B12:F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6FA04-CB2A-4667-8236-622A4B59335E}">
  <sheetPr>
    <tabColor theme="5" tint="0.59999389629810485"/>
  </sheetPr>
  <dimension ref="A1:Z104"/>
  <sheetViews>
    <sheetView zoomScale="90" zoomScaleNormal="90" workbookViewId="0">
      <selection activeCell="B12" sqref="B12:B14"/>
    </sheetView>
  </sheetViews>
  <sheetFormatPr defaultRowHeight="12.75"/>
  <cols>
    <col min="1" max="1" width="5.140625" customWidth="1"/>
    <col min="2" max="2" width="33.140625" customWidth="1"/>
    <col min="3" max="3" width="2.140625" customWidth="1"/>
    <col min="4" max="15" width="12.5703125" customWidth="1"/>
    <col min="16" max="16" width="15.140625" customWidth="1"/>
  </cols>
  <sheetData>
    <row r="1" spans="1:26" ht="13.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35.25" thickBot="1">
      <c r="A2" s="24"/>
      <c r="B2" s="24"/>
      <c r="C2" s="24"/>
      <c r="D2" s="271" t="s">
        <v>100</v>
      </c>
      <c r="E2" s="272"/>
      <c r="F2" s="272"/>
      <c r="G2" s="272"/>
      <c r="H2" s="272"/>
      <c r="I2" s="27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thickBot="1">
      <c r="A4" s="24"/>
      <c r="B4" s="234" t="s">
        <v>234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3.5" thickBot="1">
      <c r="A5" s="24"/>
      <c r="B5" s="24"/>
      <c r="C5" s="24"/>
      <c r="D5" s="24"/>
      <c r="E5" s="24"/>
      <c r="F5" s="3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31.5" customHeight="1" thickBot="1">
      <c r="A6" s="24"/>
      <c r="B6" s="39" t="s">
        <v>18</v>
      </c>
      <c r="C6" s="24"/>
      <c r="D6" s="19" t="s">
        <v>3</v>
      </c>
      <c r="E6" s="19" t="s">
        <v>4</v>
      </c>
      <c r="F6" s="19" t="s">
        <v>5</v>
      </c>
      <c r="G6" s="19" t="s">
        <v>6</v>
      </c>
      <c r="H6" s="20" t="s">
        <v>7</v>
      </c>
      <c r="I6" s="22" t="s">
        <v>8</v>
      </c>
      <c r="J6" s="21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20" t="s">
        <v>14</v>
      </c>
      <c r="P6" s="32" t="s">
        <v>15</v>
      </c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1.95" customHeight="1">
      <c r="A7" s="24"/>
      <c r="B7" s="18" t="s">
        <v>101</v>
      </c>
      <c r="C7" s="24"/>
      <c r="D7" s="184"/>
      <c r="E7" s="184"/>
      <c r="F7" s="184"/>
      <c r="G7" s="184"/>
      <c r="H7" s="185"/>
      <c r="I7" s="184"/>
      <c r="J7" s="184"/>
      <c r="K7" s="184"/>
      <c r="L7" s="184"/>
      <c r="M7" s="184"/>
      <c r="N7" s="184"/>
      <c r="O7" s="185"/>
      <c r="P7" s="78">
        <f>SUM(D7:O7)</f>
        <v>0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1.95" customHeight="1">
      <c r="A8" s="24"/>
      <c r="B8" s="18" t="s">
        <v>102</v>
      </c>
      <c r="C8" s="24"/>
      <c r="D8" s="184"/>
      <c r="E8" s="184"/>
      <c r="F8" s="184"/>
      <c r="G8" s="184"/>
      <c r="H8" s="185"/>
      <c r="I8" s="184"/>
      <c r="J8" s="184"/>
      <c r="K8" s="184"/>
      <c r="L8" s="184"/>
      <c r="M8" s="184"/>
      <c r="N8" s="184"/>
      <c r="O8" s="185"/>
      <c r="P8" s="78">
        <f t="shared" ref="P8:P16" si="0">SUM(D8:O8)</f>
        <v>0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1.95" customHeight="1">
      <c r="A9" s="24"/>
      <c r="B9" s="18" t="s">
        <v>103</v>
      </c>
      <c r="C9" s="24"/>
      <c r="D9" s="184"/>
      <c r="E9" s="184"/>
      <c r="F9" s="184"/>
      <c r="G9" s="184"/>
      <c r="H9" s="185"/>
      <c r="I9" s="184"/>
      <c r="J9" s="184"/>
      <c r="K9" s="184"/>
      <c r="L9" s="184"/>
      <c r="M9" s="184"/>
      <c r="N9" s="184"/>
      <c r="O9" s="185"/>
      <c r="P9" s="78">
        <f t="shared" si="0"/>
        <v>0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1.95" customHeight="1">
      <c r="A10" s="24"/>
      <c r="B10" s="18" t="s">
        <v>104</v>
      </c>
      <c r="C10" s="24"/>
      <c r="D10" s="184"/>
      <c r="E10" s="184"/>
      <c r="F10" s="184"/>
      <c r="G10" s="184"/>
      <c r="H10" s="185"/>
      <c r="I10" s="184"/>
      <c r="J10" s="184"/>
      <c r="K10" s="184"/>
      <c r="L10" s="184"/>
      <c r="M10" s="184"/>
      <c r="N10" s="184"/>
      <c r="O10" s="185"/>
      <c r="P10" s="78">
        <f t="shared" si="0"/>
        <v>0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1.95" customHeight="1">
      <c r="A11" s="24"/>
      <c r="B11" s="18" t="s">
        <v>105</v>
      </c>
      <c r="C11" s="24"/>
      <c r="D11" s="184"/>
      <c r="E11" s="184"/>
      <c r="F11" s="184"/>
      <c r="G11" s="184"/>
      <c r="H11" s="185"/>
      <c r="I11" s="184"/>
      <c r="J11" s="184"/>
      <c r="K11" s="184"/>
      <c r="L11" s="184"/>
      <c r="M11" s="184"/>
      <c r="N11" s="184"/>
      <c r="O11" s="185"/>
      <c r="P11" s="78">
        <f t="shared" si="0"/>
        <v>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1.95" customHeight="1">
      <c r="A12" s="24"/>
      <c r="B12" s="191" t="s">
        <v>106</v>
      </c>
      <c r="C12" s="24"/>
      <c r="D12" s="184"/>
      <c r="E12" s="184"/>
      <c r="F12" s="184"/>
      <c r="G12" s="184"/>
      <c r="H12" s="185"/>
      <c r="I12" s="184"/>
      <c r="J12" s="184"/>
      <c r="K12" s="184"/>
      <c r="L12" s="184"/>
      <c r="M12" s="184"/>
      <c r="N12" s="184"/>
      <c r="O12" s="185"/>
      <c r="P12" s="78">
        <f t="shared" si="0"/>
        <v>0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1.95" customHeight="1">
      <c r="A13" s="24"/>
      <c r="B13" s="191"/>
      <c r="C13" s="24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78">
        <f t="shared" si="0"/>
        <v>0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1.95" customHeight="1">
      <c r="A14" s="24"/>
      <c r="B14" s="191"/>
      <c r="C14" s="24"/>
      <c r="D14" s="184"/>
      <c r="E14" s="184"/>
      <c r="F14" s="184"/>
      <c r="G14" s="184"/>
      <c r="H14" s="185"/>
      <c r="I14" s="184"/>
      <c r="J14" s="197"/>
      <c r="K14" s="184"/>
      <c r="L14" s="184"/>
      <c r="M14" s="184"/>
      <c r="N14" s="184"/>
      <c r="O14" s="185"/>
      <c r="P14" s="78">
        <f t="shared" si="0"/>
        <v>0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1.95" customHeight="1">
      <c r="A15" s="24"/>
      <c r="B15" s="18" t="s">
        <v>172</v>
      </c>
      <c r="C15" s="24"/>
      <c r="D15" s="184"/>
      <c r="E15" s="184"/>
      <c r="F15" s="184"/>
      <c r="G15" s="184"/>
      <c r="H15" s="185"/>
      <c r="I15" s="184"/>
      <c r="J15" s="184"/>
      <c r="K15" s="184"/>
      <c r="L15" s="184"/>
      <c r="M15" s="184"/>
      <c r="N15" s="184"/>
      <c r="O15" s="185"/>
      <c r="P15" s="78">
        <f t="shared" si="0"/>
        <v>0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1.95" customHeight="1">
      <c r="A16" s="24"/>
      <c r="B16" s="18" t="s">
        <v>173</v>
      </c>
      <c r="C16" s="24"/>
      <c r="D16" s="184"/>
      <c r="E16" s="184"/>
      <c r="F16" s="184"/>
      <c r="G16" s="184"/>
      <c r="H16" s="185"/>
      <c r="I16" s="184"/>
      <c r="J16" s="184"/>
      <c r="K16" s="184"/>
      <c r="L16" s="184"/>
      <c r="M16" s="184"/>
      <c r="N16" s="184"/>
      <c r="O16" s="185"/>
      <c r="P16" s="78">
        <f t="shared" si="0"/>
        <v>0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4" customHeight="1">
      <c r="A17" s="24"/>
      <c r="B17" s="109" t="s">
        <v>184</v>
      </c>
      <c r="C17" s="169"/>
      <c r="D17" s="100">
        <f>SUM(D7:D16)</f>
        <v>0</v>
      </c>
      <c r="E17" s="100">
        <f t="shared" ref="E17:O17" si="1">SUM(E7:E16)</f>
        <v>0</v>
      </c>
      <c r="F17" s="100">
        <f t="shared" si="1"/>
        <v>0</v>
      </c>
      <c r="G17" s="100">
        <f t="shared" si="1"/>
        <v>0</v>
      </c>
      <c r="H17" s="100">
        <f t="shared" si="1"/>
        <v>0</v>
      </c>
      <c r="I17" s="100">
        <f t="shared" si="1"/>
        <v>0</v>
      </c>
      <c r="J17" s="100">
        <f t="shared" si="1"/>
        <v>0</v>
      </c>
      <c r="K17" s="100">
        <f t="shared" si="1"/>
        <v>0</v>
      </c>
      <c r="L17" s="100">
        <f t="shared" si="1"/>
        <v>0</v>
      </c>
      <c r="M17" s="100">
        <f t="shared" si="1"/>
        <v>0</v>
      </c>
      <c r="N17" s="100">
        <f t="shared" si="1"/>
        <v>0</v>
      </c>
      <c r="O17" s="100">
        <f t="shared" si="1"/>
        <v>0</v>
      </c>
      <c r="P17" s="139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25.5" customHeight="1">
      <c r="A18" s="24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262" t="s">
        <v>183</v>
      </c>
      <c r="N18" s="263"/>
      <c r="O18" s="264"/>
      <c r="P18" s="123">
        <f>SUM(P7:P14)</f>
        <v>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</sheetData>
  <sheetProtection algorithmName="SHA-512" hashValue="Rvb2dYw5Ru2TtkTttCWYKKZpFX3izO6iclVGPB97T4dfXuvsTClJv/RbafiLIjIayzFBlcBsl/4sk1y768sLcA==" saltValue="wy8x6bFFfESU0mpjG4zrLA==" spinCount="100000" sheet="1" objects="1" scenarios="1" selectLockedCells="1"/>
  <mergeCells count="3">
    <mergeCell ref="D2:I2"/>
    <mergeCell ref="B4:M4"/>
    <mergeCell ref="M18:O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3265-09AD-4B66-B99D-D02C9BFB9886}">
  <sheetPr>
    <tabColor theme="4" tint="-0.249977111117893"/>
  </sheetPr>
  <dimension ref="A1:Z802"/>
  <sheetViews>
    <sheetView topLeftCell="A3" zoomScale="90" zoomScaleNormal="90" workbookViewId="0">
      <selection activeCell="F19" sqref="F19"/>
    </sheetView>
  </sheetViews>
  <sheetFormatPr defaultRowHeight="12.75"/>
  <cols>
    <col min="1" max="1" width="5.140625" customWidth="1"/>
    <col min="2" max="2" width="30.42578125" customWidth="1"/>
    <col min="3" max="3" width="2.140625" customWidth="1"/>
    <col min="4" max="15" width="12.5703125" customWidth="1"/>
    <col min="16" max="16" width="18.85546875" customWidth="1"/>
  </cols>
  <sheetData>
    <row r="1" spans="1:26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1.25" customHeight="1" thickBot="1">
      <c r="A2" s="25"/>
      <c r="B2" s="25"/>
      <c r="C2" s="25"/>
      <c r="D2" s="274" t="s">
        <v>61</v>
      </c>
      <c r="E2" s="275"/>
      <c r="F2" s="275"/>
      <c r="G2" s="275"/>
      <c r="H2" s="275"/>
      <c r="I2" s="27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 thickBot="1">
      <c r="A4" s="25"/>
      <c r="B4" s="234" t="s">
        <v>233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3.5" thickBot="1">
      <c r="A5" s="25"/>
      <c r="B5" s="25"/>
      <c r="C5" s="25"/>
      <c r="D5" s="25"/>
      <c r="E5" s="25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8.9" customHeight="1" thickBot="1">
      <c r="A6" s="25"/>
      <c r="B6" s="40" t="s">
        <v>18</v>
      </c>
      <c r="C6" s="25"/>
      <c r="D6" s="28" t="s">
        <v>3</v>
      </c>
      <c r="E6" s="28" t="s">
        <v>4</v>
      </c>
      <c r="F6" s="28" t="s">
        <v>5</v>
      </c>
      <c r="G6" s="28" t="s">
        <v>6</v>
      </c>
      <c r="H6" s="29" t="s">
        <v>7</v>
      </c>
      <c r="I6" s="30" t="s">
        <v>8</v>
      </c>
      <c r="J6" s="31" t="s">
        <v>9</v>
      </c>
      <c r="K6" s="28" t="s">
        <v>10</v>
      </c>
      <c r="L6" s="28" t="s">
        <v>11</v>
      </c>
      <c r="M6" s="28" t="s">
        <v>12</v>
      </c>
      <c r="N6" s="28" t="s">
        <v>13</v>
      </c>
      <c r="O6" s="29" t="s">
        <v>14</v>
      </c>
      <c r="P6" s="33" t="s">
        <v>15</v>
      </c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1.95" customHeight="1">
      <c r="A7" s="25"/>
      <c r="B7" s="27" t="s">
        <v>62</v>
      </c>
      <c r="C7" s="25"/>
      <c r="D7" s="188"/>
      <c r="E7" s="188"/>
      <c r="F7" s="188"/>
      <c r="G7" s="188"/>
      <c r="H7" s="189"/>
      <c r="I7" s="188"/>
      <c r="J7" s="188"/>
      <c r="K7" s="188"/>
      <c r="L7" s="188"/>
      <c r="M7" s="188"/>
      <c r="N7" s="188"/>
      <c r="O7" s="189"/>
      <c r="P7" s="103">
        <f>SUM(D7:O7)</f>
        <v>0</v>
      </c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1.95" customHeight="1">
      <c r="A8" s="25"/>
      <c r="B8" s="27" t="s">
        <v>63</v>
      </c>
      <c r="C8" s="25"/>
      <c r="D8" s="188"/>
      <c r="E8" s="188"/>
      <c r="F8" s="188"/>
      <c r="G8" s="188"/>
      <c r="H8" s="189"/>
      <c r="I8" s="188"/>
      <c r="J8" s="188"/>
      <c r="K8" s="188"/>
      <c r="L8" s="188"/>
      <c r="M8" s="188"/>
      <c r="N8" s="188"/>
      <c r="O8" s="189"/>
      <c r="P8" s="103">
        <f t="shared" ref="P8:P15" si="0">SUM(D8:O8)</f>
        <v>0</v>
      </c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1.95" customHeight="1">
      <c r="A9" s="25"/>
      <c r="B9" s="27" t="s">
        <v>64</v>
      </c>
      <c r="C9" s="25"/>
      <c r="D9" s="188"/>
      <c r="E9" s="188"/>
      <c r="F9" s="188"/>
      <c r="G9" s="188"/>
      <c r="H9" s="189"/>
      <c r="I9" s="188"/>
      <c r="J9" s="188"/>
      <c r="K9" s="188"/>
      <c r="L9" s="188"/>
      <c r="M9" s="188"/>
      <c r="N9" s="188"/>
      <c r="O9" s="189"/>
      <c r="P9" s="103">
        <f t="shared" si="0"/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21.95" customHeight="1">
      <c r="A10" s="25"/>
      <c r="B10" s="27" t="s">
        <v>65</v>
      </c>
      <c r="C10" s="25"/>
      <c r="D10" s="188"/>
      <c r="E10" s="188"/>
      <c r="F10" s="188"/>
      <c r="G10" s="188"/>
      <c r="H10" s="189"/>
      <c r="I10" s="188"/>
      <c r="J10" s="188"/>
      <c r="K10" s="188"/>
      <c r="L10" s="188"/>
      <c r="M10" s="188"/>
      <c r="N10" s="188"/>
      <c r="O10" s="189"/>
      <c r="P10" s="103">
        <f t="shared" si="0"/>
        <v>0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1.95" customHeight="1">
      <c r="A11" s="25"/>
      <c r="B11" s="27" t="s">
        <v>66</v>
      </c>
      <c r="C11" s="25"/>
      <c r="D11" s="188"/>
      <c r="E11" s="188"/>
      <c r="F11" s="188"/>
      <c r="G11" s="188"/>
      <c r="H11" s="189"/>
      <c r="I11" s="188"/>
      <c r="J11" s="188"/>
      <c r="K11" s="188"/>
      <c r="L11" s="188"/>
      <c r="M11" s="188"/>
      <c r="N11" s="188"/>
      <c r="O11" s="189"/>
      <c r="P11" s="103">
        <f t="shared" si="0"/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21.95" customHeight="1">
      <c r="A12" s="25"/>
      <c r="B12" s="27" t="s">
        <v>67</v>
      </c>
      <c r="C12" s="25"/>
      <c r="D12" s="188"/>
      <c r="E12" s="188"/>
      <c r="F12" s="188"/>
      <c r="G12" s="188"/>
      <c r="H12" s="189"/>
      <c r="I12" s="188"/>
      <c r="J12" s="188"/>
      <c r="K12" s="188"/>
      <c r="L12" s="188"/>
      <c r="M12" s="188"/>
      <c r="N12" s="188"/>
      <c r="O12" s="189"/>
      <c r="P12" s="103">
        <f t="shared" si="0"/>
        <v>0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21.95" customHeight="1">
      <c r="A13" s="25"/>
      <c r="B13" s="27" t="s">
        <v>68</v>
      </c>
      <c r="C13" s="25"/>
      <c r="D13" s="188"/>
      <c r="E13" s="188"/>
      <c r="F13" s="188"/>
      <c r="G13" s="188"/>
      <c r="H13" s="189"/>
      <c r="I13" s="188"/>
      <c r="J13" s="188"/>
      <c r="K13" s="188"/>
      <c r="L13" s="188"/>
      <c r="M13" s="188"/>
      <c r="N13" s="188"/>
      <c r="O13" s="189"/>
      <c r="P13" s="103">
        <f t="shared" si="0"/>
        <v>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21.95" customHeight="1">
      <c r="A14" s="25"/>
      <c r="B14" s="200"/>
      <c r="C14" s="25"/>
      <c r="D14" s="188"/>
      <c r="E14" s="188"/>
      <c r="F14" s="188"/>
      <c r="G14" s="188"/>
      <c r="H14" s="189"/>
      <c r="I14" s="188"/>
      <c r="J14" s="188"/>
      <c r="K14" s="188"/>
      <c r="L14" s="188"/>
      <c r="M14" s="188"/>
      <c r="N14" s="188"/>
      <c r="O14" s="189"/>
      <c r="P14" s="103">
        <f t="shared" si="0"/>
        <v>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1.95" customHeight="1">
      <c r="A15" s="25"/>
      <c r="B15" s="200"/>
      <c r="C15" s="25"/>
      <c r="D15" s="188"/>
      <c r="E15" s="188"/>
      <c r="F15" s="188"/>
      <c r="G15" s="188"/>
      <c r="H15" s="189"/>
      <c r="I15" s="188"/>
      <c r="J15" s="188"/>
      <c r="K15" s="188"/>
      <c r="L15" s="188"/>
      <c r="M15" s="188"/>
      <c r="N15" s="188"/>
      <c r="O15" s="189"/>
      <c r="P15" s="103">
        <f t="shared" si="0"/>
        <v>0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1.95" customHeight="1">
      <c r="A16" s="25"/>
      <c r="B16" s="109" t="s">
        <v>182</v>
      </c>
      <c r="C16" s="25"/>
      <c r="D16" s="100">
        <f t="shared" ref="D16:O16" si="1">SUM(D7:D15)</f>
        <v>0</v>
      </c>
      <c r="E16" s="100">
        <f t="shared" si="1"/>
        <v>0</v>
      </c>
      <c r="F16" s="100">
        <f t="shared" si="1"/>
        <v>0</v>
      </c>
      <c r="G16" s="100">
        <f t="shared" si="1"/>
        <v>0</v>
      </c>
      <c r="H16" s="100">
        <f t="shared" si="1"/>
        <v>0</v>
      </c>
      <c r="I16" s="100">
        <f t="shared" si="1"/>
        <v>0</v>
      </c>
      <c r="J16" s="100">
        <f t="shared" si="1"/>
        <v>0</v>
      </c>
      <c r="K16" s="100">
        <f t="shared" si="1"/>
        <v>0</v>
      </c>
      <c r="L16" s="100">
        <f t="shared" si="1"/>
        <v>0</v>
      </c>
      <c r="M16" s="100">
        <f t="shared" si="1"/>
        <v>0</v>
      </c>
      <c r="N16" s="100">
        <f t="shared" si="1"/>
        <v>0</v>
      </c>
      <c r="O16" s="100">
        <f t="shared" si="1"/>
        <v>0</v>
      </c>
      <c r="P16" s="139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30.75" customHeight="1">
      <c r="A17" s="25"/>
      <c r="B17" s="25"/>
      <c r="C17" s="25"/>
      <c r="D17" s="25"/>
      <c r="E17" s="25"/>
      <c r="F17" s="25"/>
      <c r="G17" s="199"/>
      <c r="H17" s="25"/>
      <c r="I17" s="25"/>
      <c r="J17" s="25"/>
      <c r="K17" s="25"/>
      <c r="L17" s="25"/>
      <c r="M17" s="262" t="s">
        <v>61</v>
      </c>
      <c r="N17" s="263"/>
      <c r="O17" s="264"/>
      <c r="P17" s="123">
        <f>SUM(P7:P16)</f>
        <v>0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6.25" customHeight="1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45.75" customHeight="1" thickBot="1">
      <c r="A19" s="25"/>
      <c r="B19" s="277" t="s">
        <v>258</v>
      </c>
      <c r="C19" s="278"/>
      <c r="D19" s="278"/>
      <c r="E19" s="278"/>
      <c r="F19" s="21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</sheetData>
  <sheetProtection algorithmName="SHA-512" hashValue="0cJqaJE025YUU0B9pir9sziMxNq2e/HCbkpTHLEN6VB0jxRdrF37K7MYP2h5l4JWDz/gEIOsFYeIjPCwG3OKag==" saltValue="jhQ0b4/JDIswPPPLKroKtA==" spinCount="100000" sheet="1" objects="1" scenarios="1" selectLockedCells="1"/>
  <mergeCells count="4">
    <mergeCell ref="D2:I2"/>
    <mergeCell ref="B4:M4"/>
    <mergeCell ref="M17:O17"/>
    <mergeCell ref="B19:E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6726-2FF6-40F4-9466-0C72DE7D931F}">
  <dimension ref="A1:W71"/>
  <sheetViews>
    <sheetView workbookViewId="0">
      <selection activeCell="C19" sqref="C19"/>
    </sheetView>
  </sheetViews>
  <sheetFormatPr defaultRowHeight="12.75"/>
  <cols>
    <col min="1" max="1" width="5.85546875" customWidth="1"/>
    <col min="2" max="2" width="5" customWidth="1"/>
    <col min="3" max="3" width="29.28515625" customWidth="1"/>
    <col min="4" max="4" width="3.42578125" customWidth="1"/>
    <col min="5" max="5" width="29" customWidth="1"/>
    <col min="6" max="6" width="27.42578125" customWidth="1"/>
    <col min="7" max="7" width="5.140625" customWidth="1"/>
    <col min="8" max="8" width="13" customWidth="1"/>
    <col min="9" max="10" width="8.7109375" customWidth="1"/>
    <col min="11" max="11" width="16.28515625" customWidth="1"/>
    <col min="12" max="12" width="8.7109375" customWidth="1"/>
    <col min="13" max="13" width="14.7109375" customWidth="1"/>
    <col min="14" max="23" width="8.7109375" customWidth="1"/>
  </cols>
  <sheetData>
    <row r="1" spans="1:23" ht="1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15.75" thickBot="1">
      <c r="A2" s="205"/>
      <c r="B2" s="206"/>
      <c r="C2" s="207"/>
      <c r="D2" s="207"/>
      <c r="E2" s="207"/>
      <c r="F2" s="207"/>
      <c r="G2" s="206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23.25">
      <c r="A3" s="205"/>
      <c r="B3" s="206"/>
      <c r="C3" s="281" t="s">
        <v>251</v>
      </c>
      <c r="D3" s="282"/>
      <c r="E3" s="282"/>
      <c r="F3" s="283"/>
      <c r="G3" s="206"/>
      <c r="H3" s="208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ht="24" thickBot="1">
      <c r="A4" s="205"/>
      <c r="B4" s="206"/>
      <c r="C4" s="284"/>
      <c r="D4" s="285"/>
      <c r="E4" s="285"/>
      <c r="F4" s="286"/>
      <c r="G4" s="206"/>
      <c r="H4" s="208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21">
      <c r="A5" s="205"/>
      <c r="B5" s="206"/>
      <c r="C5" s="287" t="s">
        <v>252</v>
      </c>
      <c r="D5" s="287"/>
      <c r="E5" s="287"/>
      <c r="F5" s="287"/>
      <c r="G5" s="206"/>
      <c r="H5" s="209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</row>
    <row r="6" spans="1:23" ht="15">
      <c r="A6" s="205"/>
      <c r="B6" s="206"/>
      <c r="C6" s="288"/>
      <c r="D6" s="288"/>
      <c r="E6" s="288"/>
      <c r="F6" s="288"/>
      <c r="G6" s="206"/>
      <c r="H6" s="205"/>
      <c r="I6" s="205"/>
      <c r="J6" s="205"/>
      <c r="K6" s="210"/>
      <c r="L6" s="205"/>
      <c r="M6" s="210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5">
      <c r="A7" s="205"/>
      <c r="B7" s="206"/>
      <c r="C7" s="289" t="s">
        <v>253</v>
      </c>
      <c r="D7" s="289"/>
      <c r="E7" s="289"/>
      <c r="F7" s="289"/>
      <c r="G7" s="206"/>
      <c r="H7" s="205"/>
      <c r="I7" s="205"/>
      <c r="J7" s="205"/>
      <c r="K7" s="210"/>
      <c r="L7" s="205"/>
      <c r="M7" s="210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23" ht="15">
      <c r="A8" s="205"/>
      <c r="B8" s="206"/>
      <c r="C8" s="211"/>
      <c r="D8" s="211"/>
      <c r="E8" s="211"/>
      <c r="F8" s="211"/>
      <c r="G8" s="206"/>
      <c r="H8" s="205"/>
      <c r="I8" s="205"/>
      <c r="J8" s="205"/>
      <c r="K8" s="210"/>
      <c r="L8" s="205"/>
      <c r="M8" s="210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23" ht="15">
      <c r="A9" s="205"/>
      <c r="B9" s="206"/>
      <c r="C9" s="290" t="s">
        <v>254</v>
      </c>
      <c r="D9" s="290"/>
      <c r="E9" s="290"/>
      <c r="F9" s="290"/>
      <c r="G9" s="206"/>
      <c r="H9" s="205"/>
      <c r="I9" s="205"/>
      <c r="J9" s="212"/>
      <c r="K9" s="213"/>
      <c r="L9" s="205"/>
      <c r="M9" s="210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23" ht="15.75" thickBot="1">
      <c r="A10" s="205"/>
      <c r="B10" s="206"/>
      <c r="C10" s="211"/>
      <c r="D10" s="211"/>
      <c r="E10" s="211"/>
      <c r="F10" s="211"/>
      <c r="G10" s="206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23" ht="24" thickBot="1">
      <c r="A11" s="205"/>
      <c r="B11" s="206"/>
      <c r="C11" s="214" t="s">
        <v>255</v>
      </c>
      <c r="D11" s="291" t="s">
        <v>256</v>
      </c>
      <c r="E11" s="292"/>
      <c r="F11" s="215" t="s">
        <v>257</v>
      </c>
      <c r="G11" s="206"/>
      <c r="H11" s="208"/>
      <c r="I11" s="205"/>
      <c r="J11" s="216"/>
      <c r="K11" s="210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23" ht="15">
      <c r="A12" s="205"/>
      <c r="B12" s="206"/>
      <c r="C12" s="201"/>
      <c r="D12" s="293"/>
      <c r="E12" s="294"/>
      <c r="F12" s="202"/>
      <c r="G12" s="206"/>
      <c r="H12" s="205"/>
      <c r="I12" s="205"/>
      <c r="J12" s="205"/>
      <c r="K12" s="210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</row>
    <row r="13" spans="1:23" ht="15">
      <c r="A13" s="205"/>
      <c r="B13" s="206"/>
      <c r="C13" s="203"/>
      <c r="D13" s="279"/>
      <c r="E13" s="280"/>
      <c r="F13" s="204"/>
      <c r="G13" s="206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ht="15">
      <c r="A14" s="205"/>
      <c r="B14" s="206"/>
      <c r="C14" s="203"/>
      <c r="D14" s="279"/>
      <c r="E14" s="280"/>
      <c r="F14" s="204"/>
      <c r="G14" s="206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ht="15">
      <c r="A15" s="205"/>
      <c r="B15" s="206"/>
      <c r="C15" s="203"/>
      <c r="D15" s="279"/>
      <c r="E15" s="280"/>
      <c r="F15" s="204"/>
      <c r="G15" s="206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</row>
    <row r="16" spans="1:23" ht="15">
      <c r="A16" s="205"/>
      <c r="B16" s="206"/>
      <c r="C16" s="203"/>
      <c r="D16" s="279"/>
      <c r="E16" s="280"/>
      <c r="F16" s="204"/>
      <c r="G16" s="206"/>
      <c r="H16" s="205"/>
      <c r="I16" s="205"/>
      <c r="J16" s="213"/>
      <c r="K16" s="213"/>
      <c r="L16" s="213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</row>
    <row r="17" spans="1:23" ht="15">
      <c r="A17" s="205"/>
      <c r="B17" s="206"/>
      <c r="C17" s="203"/>
      <c r="D17" s="279"/>
      <c r="E17" s="280"/>
      <c r="F17" s="204"/>
      <c r="G17" s="206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</row>
    <row r="18" spans="1:23" ht="15">
      <c r="A18" s="205"/>
      <c r="B18" s="206"/>
      <c r="C18" s="203"/>
      <c r="D18" s="279"/>
      <c r="E18" s="280"/>
      <c r="F18" s="204"/>
      <c r="G18" s="206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</row>
    <row r="19" spans="1:23" ht="15">
      <c r="A19" s="205"/>
      <c r="B19" s="206"/>
      <c r="C19" s="203"/>
      <c r="D19" s="279"/>
      <c r="E19" s="280"/>
      <c r="F19" s="204"/>
      <c r="G19" s="206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</row>
    <row r="20" spans="1:23" ht="15">
      <c r="A20" s="205"/>
      <c r="B20" s="206"/>
      <c r="C20" s="211"/>
      <c r="D20" s="211"/>
      <c r="E20" s="211"/>
      <c r="F20" s="217"/>
      <c r="G20" s="206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23" ht="15">
      <c r="A21" s="205"/>
      <c r="B21" s="206"/>
      <c r="C21" s="206"/>
      <c r="D21" s="206"/>
      <c r="E21" s="206"/>
      <c r="F21" s="206"/>
      <c r="G21" s="206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23" ht="15">
      <c r="A22" s="205"/>
      <c r="B22" s="206"/>
      <c r="C22" s="206"/>
      <c r="D22" s="206"/>
      <c r="E22" s="206"/>
      <c r="F22" s="206"/>
      <c r="G22" s="206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3" ht="15">
      <c r="A23" s="205"/>
      <c r="B23" s="206"/>
      <c r="C23" s="206"/>
      <c r="D23" s="206"/>
      <c r="E23" s="206"/>
      <c r="F23" s="206"/>
      <c r="G23" s="206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23" ht="1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</row>
    <row r="25" spans="1:23" ht="1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23" ht="1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23" ht="1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</row>
    <row r="28" spans="1:23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</row>
    <row r="29" spans="1:23" ht="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23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23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23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</row>
    <row r="33" spans="1:23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</row>
    <row r="34" spans="1:23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</row>
    <row r="35" spans="1:23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</row>
    <row r="36" spans="1:23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</row>
    <row r="37" spans="1:23" ht="1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</row>
    <row r="38" spans="1:23" ht="1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</row>
    <row r="39" spans="1:23" ht="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</row>
    <row r="40" spans="1:23" ht="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</row>
    <row r="41" spans="1:23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</row>
    <row r="42" spans="1:23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</row>
    <row r="43" spans="1:23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</row>
    <row r="44" spans="1:23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</row>
    <row r="45" spans="1:23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</row>
    <row r="46" spans="1:23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</row>
    <row r="47" spans="1:23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</row>
    <row r="48" spans="1:23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</row>
    <row r="49" spans="1:23" ht="1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</row>
    <row r="50" spans="1:23" ht="1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</row>
    <row r="51" spans="1:23" ht="1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</row>
    <row r="52" spans="1:23" ht="1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</row>
    <row r="53" spans="1:23" ht="1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</row>
    <row r="54" spans="1:23" ht="1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1:23" ht="1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</row>
    <row r="56" spans="1:23" ht="1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</row>
    <row r="57" spans="1:23" ht="1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</row>
    <row r="58" spans="1:23" ht="1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</row>
    <row r="59" spans="1:23" ht="1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</row>
    <row r="60" spans="1:23" ht="1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</row>
    <row r="61" spans="1:23" ht="1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</row>
    <row r="62" spans="1:23" ht="1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</row>
    <row r="63" spans="1:23" ht="1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</row>
    <row r="64" spans="1:23" ht="1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</row>
    <row r="65" spans="1:23" ht="1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</row>
    <row r="66" spans="1:23" ht="15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</row>
    <row r="67" spans="1:23" ht="1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</row>
    <row r="68" spans="1:23" ht="15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</row>
    <row r="69" spans="1:23" ht="15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</row>
    <row r="70" spans="1:23" ht="15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</row>
    <row r="71" spans="1:23" ht="15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</row>
  </sheetData>
  <sheetProtection algorithmName="SHA-512" hashValue="l9KeX5k2w3Y/M2mqxxTCstp4eZFtXOdhVuYd/jauBdhhVoNWasT8zp+0fKpaNpgFb3i0Bq4r3WbjAfur+Kn0Qg==" saltValue="EdAwVIvOIaKkxA/bA04ISw==" spinCount="100000" sheet="1" objects="1" scenarios="1" selectLockedCells="1"/>
  <mergeCells count="13">
    <mergeCell ref="D12:E12"/>
    <mergeCell ref="C3:F4"/>
    <mergeCell ref="C5:F6"/>
    <mergeCell ref="C7:F7"/>
    <mergeCell ref="C9:F9"/>
    <mergeCell ref="D11:E11"/>
    <mergeCell ref="D19:E19"/>
    <mergeCell ref="D13:E13"/>
    <mergeCell ref="D14:E14"/>
    <mergeCell ref="D15:E15"/>
    <mergeCell ref="D16:E16"/>
    <mergeCell ref="D17:E17"/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Income</vt:lpstr>
      <vt:lpstr>Office</vt:lpstr>
      <vt:lpstr>Biz Exps</vt:lpstr>
      <vt:lpstr>Insurance</vt:lpstr>
      <vt:lpstr>Auto</vt:lpstr>
      <vt:lpstr>Taxes-Licenses</vt:lpstr>
      <vt:lpstr>Travel</vt:lpstr>
      <vt:lpstr>IC Travel</vt:lpstr>
      <vt:lpstr>Payroll</vt:lpstr>
      <vt:lpstr>YTD P-L</vt:lpstr>
      <vt:lpstr>Notes</vt:lpstr>
      <vt:lpstr>Balance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Kadlec</dc:creator>
  <cp:keywords/>
  <dc:description/>
  <cp:lastModifiedBy>Mike Kadlec</cp:lastModifiedBy>
  <cp:revision/>
  <dcterms:created xsi:type="dcterms:W3CDTF">2001-12-02T21:44:39Z</dcterms:created>
  <dcterms:modified xsi:type="dcterms:W3CDTF">2023-01-23T17:42:28Z</dcterms:modified>
  <cp:category/>
  <cp:contentStatus/>
</cp:coreProperties>
</file>